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3" firstSheet="77" activeTab="87"/>
  </bookViews>
  <sheets>
    <sheet name="расход 1" sheetId="1" r:id="rId1"/>
    <sheet name="расход 1 (2)" sheetId="2" r:id="rId2"/>
    <sheet name="расход 1 (3)" sheetId="3" r:id="rId3"/>
    <sheet name="расход 1 (4)" sheetId="4" r:id="rId4"/>
    <sheet name="расход 1 (5)" sheetId="5" r:id="rId5"/>
    <sheet name="расход 1 (6)" sheetId="6" r:id="rId6"/>
    <sheet name="расход 1 (7)" sheetId="7" r:id="rId7"/>
    <sheet name="расход 1 (8)" sheetId="8" r:id="rId8"/>
    <sheet name="расход 1 (9)" sheetId="9" r:id="rId9"/>
    <sheet name="расход 1 (10)" sheetId="10" r:id="rId10"/>
    <sheet name="расход 1 (11)" sheetId="11" r:id="rId11"/>
    <sheet name="расход 1 (12)" sheetId="12" r:id="rId12"/>
    <sheet name="расход 1 (13)" sheetId="13" r:id="rId13"/>
    <sheet name="расход 1 (14)" sheetId="14" r:id="rId14"/>
    <sheet name="расход 1 (15)" sheetId="15" r:id="rId15"/>
    <sheet name="расход 1 (16)" sheetId="16" r:id="rId16"/>
    <sheet name="расход 1 (17)" sheetId="17" r:id="rId17"/>
    <sheet name="расход 1 (18)" sheetId="18" r:id="rId18"/>
    <sheet name="расход 1 (19)" sheetId="19" r:id="rId19"/>
    <sheet name="расход 1 (20)" sheetId="20" r:id="rId20"/>
    <sheet name="расход 1 (21)" sheetId="21" r:id="rId21"/>
    <sheet name="расход 1 (22)" sheetId="22" r:id="rId22"/>
    <sheet name="расход 1 (23)" sheetId="23" r:id="rId23"/>
    <sheet name="расход 1 (24)" sheetId="24" r:id="rId24"/>
    <sheet name="расход 1 (25)" sheetId="25" r:id="rId25"/>
    <sheet name="расход 1 (26)" sheetId="26" r:id="rId26"/>
    <sheet name="расход 1 (27)" sheetId="27" r:id="rId27"/>
    <sheet name="расход 1 (28)" sheetId="28" r:id="rId28"/>
    <sheet name="расход 1 (29)" sheetId="29" r:id="rId29"/>
    <sheet name="расход 1 (30)" sheetId="30" r:id="rId30"/>
    <sheet name="расход 1 (31)" sheetId="31" r:id="rId31"/>
    <sheet name="расход 1 (32)" sheetId="32" r:id="rId32"/>
    <sheet name="расход 1 (33)" sheetId="33" r:id="rId33"/>
    <sheet name="расход 1 (34)" sheetId="34" r:id="rId34"/>
    <sheet name="расход 1 (35)" sheetId="35" r:id="rId35"/>
    <sheet name="расход 1 (36)" sheetId="36" r:id="rId36"/>
    <sheet name="расход 1 (37)" sheetId="37" r:id="rId37"/>
    <sheet name="расход 1 (38)" sheetId="38" r:id="rId38"/>
    <sheet name="расход 1 (39)" sheetId="39" r:id="rId39"/>
    <sheet name="расход 1 (40)" sheetId="40" r:id="rId40"/>
    <sheet name="расход 1 (41)" sheetId="41" r:id="rId41"/>
    <sheet name="расход 1 (42)" sheetId="42" r:id="rId42"/>
    <sheet name="расход 1 (43)" sheetId="43" r:id="rId43"/>
    <sheet name="расход 1 (44)" sheetId="44" r:id="rId44"/>
    <sheet name="расход 1 (45)" sheetId="45" r:id="rId45"/>
    <sheet name="расход 1 (46)" sheetId="46" r:id="rId46"/>
    <sheet name="расход 1 (47)" sheetId="47" r:id="rId47"/>
    <sheet name="расход 1 (48)" sheetId="48" r:id="rId48"/>
    <sheet name="расход 1 (49)" sheetId="49" r:id="rId49"/>
    <sheet name="расход 1 (50)" sheetId="50" r:id="rId50"/>
    <sheet name="расход 1 (51)" sheetId="51" r:id="rId51"/>
    <sheet name="расход 1 (52)" sheetId="52" r:id="rId52"/>
    <sheet name="расход 1 (53)" sheetId="53" r:id="rId53"/>
    <sheet name="расход 1 (54)" sheetId="54" r:id="rId54"/>
    <sheet name="расход 1 (55)" sheetId="55" r:id="rId55"/>
    <sheet name="расход 1 (56)" sheetId="56" r:id="rId56"/>
    <sheet name="расход 1 (57)" sheetId="57" r:id="rId57"/>
    <sheet name="расход 1 (58)" sheetId="58" r:id="rId58"/>
    <sheet name="расход 1 (59)" sheetId="59" r:id="rId59"/>
    <sheet name="расход 1 (60)" sheetId="60" r:id="rId60"/>
    <sheet name="расход 1 (61)" sheetId="61" r:id="rId61"/>
    <sheet name="расход 1 (62)" sheetId="62" r:id="rId62"/>
    <sheet name="расход 1 (63)" sheetId="63" r:id="rId63"/>
    <sheet name="расход 1 (64)" sheetId="64" r:id="rId64"/>
    <sheet name="расход 1 (65)" sheetId="65" r:id="rId65"/>
    <sheet name="расход 1 (66)" sheetId="66" r:id="rId66"/>
    <sheet name="расход 1 (67)" sheetId="67" r:id="rId67"/>
    <sheet name="расход 1 (68)" sheetId="68" r:id="rId68"/>
    <sheet name="расход 1 (69)" sheetId="69" r:id="rId69"/>
    <sheet name="расход 1 (70)" sheetId="70" r:id="rId70"/>
    <sheet name="расход 1 (71)" sheetId="71" r:id="rId71"/>
    <sheet name="расход 1 (72)" sheetId="72" r:id="rId72"/>
    <sheet name="расход 1 (73)" sheetId="73" r:id="rId73"/>
    <sheet name="расход 1 (74)" sheetId="74" r:id="rId74"/>
    <sheet name="расход 1 (75)" sheetId="75" r:id="rId75"/>
    <sheet name="расход 1 (76)" sheetId="76" r:id="rId76"/>
    <sheet name="расход 1 (77)" sheetId="77" r:id="rId77"/>
    <sheet name="расход 1 (78)" sheetId="78" r:id="rId78"/>
    <sheet name="расход 1 (79)" sheetId="79" r:id="rId79"/>
    <sheet name="расход 1 (80)" sheetId="80" r:id="rId80"/>
    <sheet name="расход 1 (81)" sheetId="81" r:id="rId81"/>
    <sheet name="расход 1 (88)" sheetId="82" r:id="rId82"/>
    <sheet name="расход 104" sheetId="83" r:id="rId83"/>
    <sheet name="расход 105" sheetId="84" r:id="rId84"/>
    <sheet name="расход 106" sheetId="85" r:id="rId85"/>
    <sheet name="расход 107" sheetId="86" r:id="rId86"/>
    <sheet name="расход 108" sheetId="87" r:id="rId87"/>
    <sheet name="расход 109" sheetId="88" r:id="rId88"/>
  </sheets>
  <definedNames/>
  <calcPr fullCalcOnLoad="1"/>
</workbook>
</file>

<file path=xl/sharedStrings.xml><?xml version="1.0" encoding="utf-8"?>
<sst xmlns="http://schemas.openxmlformats.org/spreadsheetml/2006/main" count="4040" uniqueCount="361">
  <si>
    <t>об изменении росписи расходов и лимитов</t>
  </si>
  <si>
    <t>бюджетных обязательств</t>
  </si>
  <si>
    <t>(текущий финансовый год и плановый период)</t>
  </si>
  <si>
    <t>Исполнительно - расподрядительный орган муниципального образования -Администрация Кривошеинского сельского поселения</t>
  </si>
  <si>
    <t>Код</t>
  </si>
  <si>
    <t>раздела, подраздела</t>
  </si>
  <si>
    <t>целевой статья</t>
  </si>
  <si>
    <t>вида расходов</t>
  </si>
  <si>
    <t>главного распорядителя средств местного бюджета</t>
  </si>
  <si>
    <t>вида изменения</t>
  </si>
  <si>
    <t>Сумма изменений (+,-)</t>
  </si>
  <si>
    <t>текущий финансовый год</t>
  </si>
  <si>
    <t>1 год планового периода</t>
  </si>
  <si>
    <t>2 год планового периода</t>
  </si>
  <si>
    <t>Источники финансирования расходов:</t>
  </si>
  <si>
    <t>а) межбюджетные трансферты из областного бюджета</t>
  </si>
  <si>
    <t>б) резервный фонд финансирования непредвиденных расходов Администрации Кривошеинского района</t>
  </si>
  <si>
    <t>в) резервный фонд Администрации Кривошеинского района по ликвидации, предупреждению чрезвычайных ситуаций и последствий стихийных бедствий</t>
  </si>
  <si>
    <t>Глава Кривошеинского сельского поселения                                 Н.Е. Липухин</t>
  </si>
  <si>
    <t>0502</t>
  </si>
  <si>
    <t>Итого</t>
  </si>
  <si>
    <t>Справка № 1</t>
  </si>
  <si>
    <t>Приложение 6                                                                                                                      к Порядку составления и ведения сводной бюджетной росписи  местного бюджета и бюджетных росписей главных распорядителей средс</t>
  </si>
  <si>
    <t xml:space="preserve">г) прочие источники, </t>
  </si>
  <si>
    <t>Доп. ФК</t>
  </si>
  <si>
    <t>0700500</t>
  </si>
  <si>
    <t>013</t>
  </si>
  <si>
    <t>113</t>
  </si>
  <si>
    <t>114</t>
  </si>
  <si>
    <t>0112</t>
  </si>
  <si>
    <t>Исполнитель                                                                                    Ю.А. Филимонова</t>
  </si>
  <si>
    <t>Единица измерения: руб.</t>
  </si>
  <si>
    <t>0908</t>
  </si>
  <si>
    <t>на_____________2010 год____________________</t>
  </si>
  <si>
    <t>Основание для внесения изменения: Распоряжения Главы Кривошеинского сельского поселения от 17.02.2009 № 13-р,12-р</t>
  </si>
  <si>
    <t>Справка № 2</t>
  </si>
  <si>
    <t>Основание для внесения изменения: Распоряжения Главы Кривошеинского сельского поселения от 19.02.2009 № 15-р,14-р</t>
  </si>
  <si>
    <t>1003</t>
  </si>
  <si>
    <t>Справка № 3</t>
  </si>
  <si>
    <t>Основание для внесения изменения: Распоряжения Главы Кривошеинского сельского поселения от 27.02.2009 № 16-р</t>
  </si>
  <si>
    <t>Справка № 4</t>
  </si>
  <si>
    <t>Основание для внесения изменения: Решение Думы Кривошеинского района от 25.03.2010 № 534</t>
  </si>
  <si>
    <t>5053600</t>
  </si>
  <si>
    <t>005</t>
  </si>
  <si>
    <t>228</t>
  </si>
  <si>
    <t>Справка № 5</t>
  </si>
  <si>
    <t>Основание для внесения изменения: Распоряжение Главы Кривошеинского района от 15.04.10 № 94-р</t>
  </si>
  <si>
    <t>0503</t>
  </si>
  <si>
    <t>7950001</t>
  </si>
  <si>
    <t>500</t>
  </si>
  <si>
    <t>103</t>
  </si>
  <si>
    <t>Справка № 6</t>
  </si>
  <si>
    <t>Основание для внесения изменения: Распоряжение Администрации  Кривошеинского района от 30.04.10 № 110-р</t>
  </si>
  <si>
    <t>0501</t>
  </si>
  <si>
    <t>7950006</t>
  </si>
  <si>
    <t>110</t>
  </si>
  <si>
    <t>0700400</t>
  </si>
  <si>
    <t>244</t>
  </si>
  <si>
    <t>Справка № 7</t>
  </si>
  <si>
    <t>6000100</t>
  </si>
  <si>
    <t>000</t>
  </si>
  <si>
    <t>6000200</t>
  </si>
  <si>
    <t>Справка № 8</t>
  </si>
  <si>
    <t>3600300</t>
  </si>
  <si>
    <t>322</t>
  </si>
  <si>
    <t>Справка № 9</t>
  </si>
  <si>
    <t>Основание для внесения изменения: Распоряжения Главы Кривошеинского сельского поселения от 05.05.2010 № 37-р</t>
  </si>
  <si>
    <t>0114</t>
  </si>
  <si>
    <t>Справка № 10</t>
  </si>
  <si>
    <t>Основание для внесения изменения: Решение Думы Кривошеинского района № 577 от 27.05.2010</t>
  </si>
  <si>
    <t>3610500</t>
  </si>
  <si>
    <t>116</t>
  </si>
  <si>
    <t>7950007</t>
  </si>
  <si>
    <t>111</t>
  </si>
  <si>
    <t>Основание для внесения изменения: Решение Совета Кривошеинского сельского поселения  № 21 от 08.06.2010</t>
  </si>
  <si>
    <t>0920300</t>
  </si>
  <si>
    <t>Справка № 11</t>
  </si>
  <si>
    <t>Основание для внесения изменения: Решение Думы Кривошеинского района  № 587 от 24.06.2010</t>
  </si>
  <si>
    <t>5220338</t>
  </si>
  <si>
    <t>003</t>
  </si>
  <si>
    <t>253</t>
  </si>
  <si>
    <t>Основание для внесения изменения: Распоряжение Администрации Кривошеинского сельского поселения от 29.06.2010 № 50-р</t>
  </si>
  <si>
    <t>Основание для внесения изменения: Распоряжения Администрации Кривошеинского района  от 15.07.2010 № 213-р " О выделении бюджетных ассигнований из резервного фонда  финансирования непредвиденных расходов Администрации"</t>
  </si>
  <si>
    <t>Справка № 14</t>
  </si>
  <si>
    <t>И.о Главы Кривошеинского сельского поселения                       И.В. Сагеева</t>
  </si>
  <si>
    <t>Справка № 15</t>
  </si>
  <si>
    <t xml:space="preserve">Основание для внесения изменения: </t>
  </si>
  <si>
    <t>3600200</t>
  </si>
  <si>
    <t>Глава Кривошеинского сельского поселения                              Н.Е. Липухин</t>
  </si>
  <si>
    <t>Справка № 16</t>
  </si>
  <si>
    <t>Основание для внесения изменения: Решение Думы Кривошеинского района № 609 от 26.08.2010</t>
  </si>
  <si>
    <t xml:space="preserve">0502 </t>
  </si>
  <si>
    <t>266</t>
  </si>
  <si>
    <t>0405</t>
  </si>
  <si>
    <t>7950005</t>
  </si>
  <si>
    <t>106</t>
  </si>
  <si>
    <t>265</t>
  </si>
  <si>
    <t>Основание для внесения изменения:  Распоряжение Администрации Кривошеинского района от 25.08.2010 № 279-р</t>
  </si>
  <si>
    <t>Справка № 17</t>
  </si>
  <si>
    <t>Справка № 18</t>
  </si>
  <si>
    <t>Основание для внесения изменения:  Распоряжение Администрации  Кривошеинского сельского поселения от 07.09.2010 № 63-р</t>
  </si>
  <si>
    <t>Справка № 19</t>
  </si>
  <si>
    <t>1104</t>
  </si>
  <si>
    <t>5210600</t>
  </si>
  <si>
    <t>017</t>
  </si>
  <si>
    <t>120</t>
  </si>
  <si>
    <t>Основание для внесения изменения:  Решение Совета Кривошеинского сельского поселения № 31</t>
  </si>
  <si>
    <t>Основание для внесения изменения:  Решение Совета Кривошеинского сельского поселения № 31 от 07.10.10</t>
  </si>
  <si>
    <t>Справка № 21</t>
  </si>
  <si>
    <t>Основание для внесения изменения:  Уведомление по расчетам между бюджетами № 174 от 04.10.2010 г.</t>
  </si>
  <si>
    <t>(Глава Администрации)</t>
  </si>
  <si>
    <t>управлению и конролю муниципальным имуществом</t>
  </si>
  <si>
    <t xml:space="preserve">Специалист по экономическим вопросам, тарифообразованию,                                                                                                             </t>
  </si>
  <si>
    <t>А.С. Жуйкова</t>
  </si>
  <si>
    <t>Глава Кривошеинского сельского поселения                                                                    Н.Е. Липухин</t>
  </si>
  <si>
    <t>Жуйкова  (2-20-12)</t>
  </si>
  <si>
    <t>Справка № 22</t>
  </si>
  <si>
    <t>Основание для внесения изменения: Решение Думы Кривошеинского района от 28.10.2010 г. №3</t>
  </si>
  <si>
    <t>Справка № 23</t>
  </si>
  <si>
    <t>Основание для внесения изменения: Решение Думы Кривошеинского района от 25.11.2010  №12</t>
  </si>
  <si>
    <t>6000500</t>
  </si>
  <si>
    <t>115</t>
  </si>
  <si>
    <t>Справка № 24</t>
  </si>
  <si>
    <t>Справка № 25</t>
  </si>
  <si>
    <t>204</t>
  </si>
  <si>
    <t xml:space="preserve">И.о. Главы Администрации Кривошеинского сельского поселения                                                                    </t>
  </si>
  <si>
    <t>И.В. Сагеева</t>
  </si>
  <si>
    <t>Справка № 26</t>
  </si>
  <si>
    <t>Справка № 27</t>
  </si>
  <si>
    <t>Основание для внесения изменения: Решение Думы Кривошеинского района от 26.08.2010 №609</t>
  </si>
  <si>
    <t>Справка № 28</t>
  </si>
  <si>
    <t>Основание для внесения изменения: Решение Думы Кривошеинского района от 25.11.2010 №12</t>
  </si>
  <si>
    <t>Справка № 29</t>
  </si>
  <si>
    <t>Основание для внесения изменения: Решение Думы Кривошеинского района от 24.12.2010 г. №79-р</t>
  </si>
  <si>
    <t>Справка № 30</t>
  </si>
  <si>
    <t>Основание для внесения изменения: Решение Думы Кривошеинского района от 23.12.2010 г. №23</t>
  </si>
  <si>
    <t>Справка № 31</t>
  </si>
  <si>
    <t>Справка № 32</t>
  </si>
  <si>
    <t>0104</t>
  </si>
  <si>
    <t>0020400</t>
  </si>
  <si>
    <t>0020401</t>
  </si>
  <si>
    <t>0020402</t>
  </si>
  <si>
    <t>0020403</t>
  </si>
  <si>
    <t>0020404</t>
  </si>
  <si>
    <t>0020405</t>
  </si>
  <si>
    <t>0020406</t>
  </si>
  <si>
    <t>0020407</t>
  </si>
  <si>
    <t>0020408</t>
  </si>
  <si>
    <t>6000400</t>
  </si>
  <si>
    <t>0707</t>
  </si>
  <si>
    <t>4310100</t>
  </si>
  <si>
    <t>5129700</t>
  </si>
  <si>
    <t>Основание для внесения изменения: Решение Совета Кривошеинского сельского поселения от 58 от 28.12.2010 г.</t>
  </si>
  <si>
    <t>Справка № 33</t>
  </si>
  <si>
    <t>0801</t>
  </si>
  <si>
    <t>Справка № 34</t>
  </si>
  <si>
    <t>Основание для внесения изменения: Письмо ДФ 03-14/13 от 02.02.11г.</t>
  </si>
  <si>
    <t>1004</t>
  </si>
  <si>
    <t>5053601</t>
  </si>
  <si>
    <t>5053602</t>
  </si>
  <si>
    <t>5053603</t>
  </si>
  <si>
    <t>5053604</t>
  </si>
  <si>
    <t>5053605</t>
  </si>
  <si>
    <t>5053606</t>
  </si>
  <si>
    <t>5053607</t>
  </si>
  <si>
    <t>5053608</t>
  </si>
  <si>
    <t xml:space="preserve"> Глава Администрации Кривошеинского сельского поселения                                                                    </t>
  </si>
  <si>
    <t>Н.Е.Липухин</t>
  </si>
  <si>
    <t>Справка № 35</t>
  </si>
  <si>
    <t>на_____________2011 год____________________</t>
  </si>
  <si>
    <t>Основание для внесения изменения: ст.13 Закона Томской области от 29.12.2009г. № 298-ОЗ</t>
  </si>
  <si>
    <t>002</t>
  </si>
  <si>
    <t>Справка № 36</t>
  </si>
  <si>
    <t>Основание для внесения изменения: Уведомление №354 по расчетам между бюджетами Депатртамента по вопросам семьи и детей</t>
  </si>
  <si>
    <t>207</t>
  </si>
  <si>
    <t>Справка № 37</t>
  </si>
  <si>
    <t>Основание для внесения изменения: Решение Совета Кривошеинского сельского поселения №5 от 04.03.2011г.</t>
  </si>
  <si>
    <t>г) Изменение остатков средств на счете</t>
  </si>
  <si>
    <t>Основание для внесения изменения: Уточнение КБК</t>
  </si>
  <si>
    <t>3910500</t>
  </si>
  <si>
    <t>Справка № 39</t>
  </si>
  <si>
    <t>Основание для внесения изменения: Решение Думы Кривошеинского района № 47 от 24.03.2011г.</t>
  </si>
  <si>
    <t>214</t>
  </si>
  <si>
    <t>Справка № 40</t>
  </si>
  <si>
    <t>Основание для внесения изменения: Уведомление № 126 по расчетам между бюджетами от 18.03.2011г.</t>
  </si>
  <si>
    <t>209</t>
  </si>
  <si>
    <t>0102</t>
  </si>
  <si>
    <t>0020300</t>
  </si>
  <si>
    <t>0412</t>
  </si>
  <si>
    <t>3382000</t>
  </si>
  <si>
    <t>Справка № 42</t>
  </si>
  <si>
    <t>Основание для внесения изменения: В связи с разъяснениями по применению кода бюджетной классификации</t>
  </si>
  <si>
    <t>Справка № 43</t>
  </si>
  <si>
    <t>210</t>
  </si>
  <si>
    <t>Основание для внесения изменения:Справка об изменении расходов и лимитов бюджетных обязательств на 2011 год № 60 от 11.04.2011г.</t>
  </si>
  <si>
    <t>2180100</t>
  </si>
  <si>
    <t>Справка № 44</t>
  </si>
  <si>
    <t>0111</t>
  </si>
  <si>
    <t>1101</t>
  </si>
  <si>
    <t>Справка № 45</t>
  </si>
  <si>
    <t>Основание для внесения изменения: Распоряжение Администрации Кривошеинского района №123-р от 22.04.11г.</t>
  </si>
  <si>
    <t>Справка № 46</t>
  </si>
  <si>
    <t>Основание для внесения изменения: Решение Думы Кривошеинского района от 28.04.2011г.</t>
  </si>
  <si>
    <t>Справка № 47</t>
  </si>
  <si>
    <t>Основание для внесения изменения: Решение Думы Кривошеинского района № 61 от 28.04.2011г.</t>
  </si>
  <si>
    <t>200</t>
  </si>
  <si>
    <t>Справка № 48</t>
  </si>
  <si>
    <t xml:space="preserve">Основание для внесения изменения: Распоряжение Администрации Кривошеинского района № 125 от 27.04.2011г. </t>
  </si>
  <si>
    <t>Справка № 49</t>
  </si>
  <si>
    <t>Основание для внесения изменения: Уведомление по расчетам между бюджетами от 29.04.2011г.</t>
  </si>
  <si>
    <t>223</t>
  </si>
  <si>
    <t>Справка № 50</t>
  </si>
  <si>
    <t>0309</t>
  </si>
  <si>
    <t>226</t>
  </si>
  <si>
    <t>Основание для внесения изменения: Справка об изменеии росписи расходов и лимитов бюджетных обязательств на 2011 г.№ 118 от 11.05.2011 год</t>
  </si>
  <si>
    <t>Справка № 51</t>
  </si>
  <si>
    <t>Основание для внесения изменения: Справка об изменеии росписи расходов и лимитов бюджетных обязательств на 2011 г.№ 194 от 02.06.2011 год</t>
  </si>
  <si>
    <t>0113</t>
  </si>
  <si>
    <t>288</t>
  </si>
  <si>
    <t>Справка № 52</t>
  </si>
  <si>
    <t>Справка № 53</t>
  </si>
  <si>
    <t>Основание для внесения изменения: Решение Думы Кривошеинского района № 75 от 23.06.2011г.</t>
  </si>
  <si>
    <t>0203</t>
  </si>
  <si>
    <t>0013600</t>
  </si>
  <si>
    <t>251</t>
  </si>
  <si>
    <t>Справка № 54</t>
  </si>
  <si>
    <t>00700400</t>
  </si>
  <si>
    <t>213</t>
  </si>
  <si>
    <t>Справка № 55</t>
  </si>
  <si>
    <t>Основание для внесения изменения: Справка об изменении росписи лимитов и расходов бюджетных обязательств на 2011 год б/н от 12.07.2011г.</t>
  </si>
  <si>
    <t xml:space="preserve"> И.о. Главы Администрации Кривошеинского сельского поселения                                                                    </t>
  </si>
  <si>
    <t>И.В.Сагеева</t>
  </si>
  <si>
    <t>Справка № 56</t>
  </si>
  <si>
    <t>Основание для внесения изменения: Решение Совета Кривошеинского сельского поселения № 16 от 27.07.2011г.</t>
  </si>
  <si>
    <t xml:space="preserve">Глава Администрации Кривошеинского сельского поселения                                                                    </t>
  </si>
  <si>
    <t>0900200</t>
  </si>
  <si>
    <t>Справка № 57</t>
  </si>
  <si>
    <t>Основание для внесения изменения: Решение Совета Кривошеинского сельского поселения № 27 от 26.07.2011г.</t>
  </si>
  <si>
    <t xml:space="preserve">И.о.Главы Администрации Кривошеинского сельского поселения                                                                    </t>
  </si>
  <si>
    <t>Справка № 58</t>
  </si>
  <si>
    <t>Н.Е. Липухин</t>
  </si>
  <si>
    <t>Главный бухгалтер</t>
  </si>
  <si>
    <t>Н.В. Сайфутдинова</t>
  </si>
  <si>
    <t>Сайфутдинова  (2-29-91)</t>
  </si>
  <si>
    <t>Справка № 59</t>
  </si>
  <si>
    <t>Основание для внесения изменения: Решение Совета Кривошеинского сельского поселения №    29       от 31.08.2011г.</t>
  </si>
  <si>
    <t>3900200</t>
  </si>
  <si>
    <t>Справка № 60</t>
  </si>
  <si>
    <t xml:space="preserve">Основание для внесения изменения: Распоряжение Администрации Кривошеинского района № 301-р от 08.09.2011г. </t>
  </si>
  <si>
    <t>Справка № 61</t>
  </si>
  <si>
    <t>Основание для внесения изменения: Решение Совета Кривошеинского сельского поселения №34 от 06.09.11г.</t>
  </si>
  <si>
    <t>Справка № 62</t>
  </si>
  <si>
    <t>Основание для внесения изменения: Справка об изменении росписи расходов и лимитов бюджетных обязательств на 2011г. №465 от 19.09.11г.</t>
  </si>
  <si>
    <t>294</t>
  </si>
  <si>
    <t>Справка № 63</t>
  </si>
  <si>
    <t>Основание для внесения изменения: Уведомление по расчетам между бюджетами по межбюджетным трансфертам №10278 от 20.09.11г.</t>
  </si>
  <si>
    <t>Справка № 64</t>
  </si>
  <si>
    <t>Основание для внесения изменения: Уведомление по расчетам между бюджетами по межбюджетным трансфертам №95 от 16.09.11г.</t>
  </si>
  <si>
    <t>5129702</t>
  </si>
  <si>
    <t>217</t>
  </si>
  <si>
    <t>Справка № 65</t>
  </si>
  <si>
    <t>Основание для внесения изменения: Решение Совета Кривошеинского сельского поселения №35 от 28.09.2011г.</t>
  </si>
  <si>
    <t>Справка № 66</t>
  </si>
  <si>
    <t>Основание для внесения изменения: Решение Думы Кривошеинского района № 108 от 29.09.2011г.</t>
  </si>
  <si>
    <t>Справка № 67</t>
  </si>
  <si>
    <t>Основание для внесения изменения: Распоряжение Администрации Кривошеинского района №317-р от 04.10.11г.</t>
  </si>
  <si>
    <t>Справка № 68</t>
  </si>
  <si>
    <t>Основание для внесения изменения: Распоряжение Администрации Кривошеинского района №321-р от 06.10.11г.</t>
  </si>
  <si>
    <t>Основание для внесения изменения: Справка об изменении росписи расходов и лимитов бюджетных обязательств на 2011г. №502 от 11.10.11г.</t>
  </si>
  <si>
    <t>Справка № 69</t>
  </si>
  <si>
    <t>297</t>
  </si>
  <si>
    <t xml:space="preserve"> И.о.Главы Администрации Кривошеинского сельского поселения                                                                    </t>
  </si>
  <si>
    <t>Справка № 70</t>
  </si>
  <si>
    <t>Основание для внесения изменения: Справка об изменении росписи расходов и лимитов бюджетных обязательств на 2011г. №212 от 17.10.11г.</t>
  </si>
  <si>
    <t>Справка № 71</t>
  </si>
  <si>
    <t>Основание для внесения изменения: Справка об изменении росписи расходов и лимитов бюджетных обязательств на 2011г. №517 от 18.10.11г.</t>
  </si>
  <si>
    <t xml:space="preserve"> И.о. Главы Кривошеинского сельского поселения                                                                    </t>
  </si>
  <si>
    <t>Справка № 72</t>
  </si>
  <si>
    <t>Основание для внесения изменения: Решеин Совета Кривошеинского сельского поселения №39 от 10.11.11г.</t>
  </si>
  <si>
    <t>Справка № 73</t>
  </si>
  <si>
    <t>Основание для внесения изменения: Распоряжение Администрации Кривошеинского района № 364-р от 10.11.2011г.</t>
  </si>
  <si>
    <t>1301</t>
  </si>
  <si>
    <t>0650101</t>
  </si>
  <si>
    <t xml:space="preserve">И.о.Главы  Кривошеинского сельского поселения                                                                    </t>
  </si>
  <si>
    <t>Справка № 74</t>
  </si>
  <si>
    <t>Основание для внесения изменения: Решение Думы Кривошеинского района</t>
  </si>
  <si>
    <t>283</t>
  </si>
  <si>
    <t>Справка № 75</t>
  </si>
  <si>
    <t>Основание для внесения изменения: Решение Думы Кривошеинского района №120 от 23.11.11г.</t>
  </si>
  <si>
    <t xml:space="preserve"> Глава  Кривошеинского сельского поселения                                                                    </t>
  </si>
  <si>
    <t>6000501</t>
  </si>
  <si>
    <t>239</t>
  </si>
  <si>
    <t>006</t>
  </si>
  <si>
    <t>299</t>
  </si>
  <si>
    <t>Справка № 76</t>
  </si>
  <si>
    <t>Основание для внесения изменения: Уведомление по расчетам между бюджетами по межбюджетным трансфертам №14385 от 01.12.11г.</t>
  </si>
  <si>
    <t>Справка № 77</t>
  </si>
  <si>
    <t>Основание для внесения изменения:Решеиние Совета Кривошеинского сельского поселения от 30.11.11г. №43</t>
  </si>
  <si>
    <t>Справка № 78</t>
  </si>
  <si>
    <t>Основание для внесения изменения: Решение Думы Кривошеинского района №126 от 12.12.11г.</t>
  </si>
  <si>
    <t>Основание для внесения изменения: РешениеСовета Кривошеинского сельского поселения №45 от 27.12.11г.</t>
  </si>
  <si>
    <t>на_____________2012 год____________________</t>
  </si>
  <si>
    <t>Основание для внесения изменения: РешениеСовета Кривошеинского сельского поселения №3 от30.01.2012г.</t>
  </si>
  <si>
    <t>Справка № 79</t>
  </si>
  <si>
    <t>247</t>
  </si>
  <si>
    <t>1 квартал 2012г.</t>
  </si>
  <si>
    <t>Основание для внесения изменения: Решение Думы Кривошеинского района № 151 от 22.03.2012г</t>
  </si>
  <si>
    <t>Н.А. Каричева</t>
  </si>
  <si>
    <t>Каричева Н.А.  (2-20-12)</t>
  </si>
  <si>
    <t>Приложение 6                                                                                                                      к Порядку составления и ведения сводной бюджетной росписи  местного бюджета и бюджетных росписей главных распорядителей средств</t>
  </si>
  <si>
    <t>на_____________2012 год________________</t>
  </si>
  <si>
    <t>0920317</t>
  </si>
  <si>
    <t xml:space="preserve">И.о. Главы  Кривошеинского сельского поселения                                                                    </t>
  </si>
  <si>
    <t>Орехова  (2-20-12)</t>
  </si>
  <si>
    <t>Н.В. Орехова</t>
  </si>
  <si>
    <t>Справка № 89</t>
  </si>
  <si>
    <r>
      <t>на</t>
    </r>
    <r>
      <rPr>
        <u val="single"/>
        <sz val="12"/>
        <rFont val="Times New Roman"/>
        <family val="1"/>
      </rPr>
      <t>_2012 год</t>
    </r>
    <r>
      <rPr>
        <sz val="12"/>
        <rFont val="Times New Roman"/>
        <family val="1"/>
      </rPr>
      <t>_</t>
    </r>
  </si>
  <si>
    <t>Основание для внесения изменения: Решение Совета Кривошеинского сельского поселения № 46 от 18.09.2012г.</t>
  </si>
  <si>
    <t>ИТОГО</t>
  </si>
  <si>
    <t xml:space="preserve"> Глава Администрации  Кривошеинского сельского поселения                                                                    </t>
  </si>
  <si>
    <t>О.Н.Рудова</t>
  </si>
  <si>
    <t>Справка № 104</t>
  </si>
  <si>
    <t>3150213</t>
  </si>
  <si>
    <t>5220600</t>
  </si>
  <si>
    <t>Основание для внесения изменения: Решение Думы Кривошеинского района № 13 от 15.11.12г.</t>
  </si>
  <si>
    <t>Сайфутдинова Н.В. 2-29-91</t>
  </si>
  <si>
    <t>Справка № 105</t>
  </si>
  <si>
    <t>Основание для внесения изменения: Решение Думы Кривошеинского района № 220 от 29.11.12г.</t>
  </si>
  <si>
    <t>0409</t>
  </si>
  <si>
    <t>146</t>
  </si>
  <si>
    <t>Справка № 106</t>
  </si>
  <si>
    <t>122</t>
  </si>
  <si>
    <t>852</t>
  </si>
  <si>
    <t>0920319</t>
  </si>
  <si>
    <t>1020102</t>
  </si>
  <si>
    <t>411</t>
  </si>
  <si>
    <t>710</t>
  </si>
  <si>
    <t>105</t>
  </si>
  <si>
    <t>Т.А. Лебедева</t>
  </si>
  <si>
    <t xml:space="preserve">И.о. Главы Кривошеинского сельского поселения                                                                    </t>
  </si>
  <si>
    <t>5220602</t>
  </si>
  <si>
    <t>321</t>
  </si>
  <si>
    <t>Справка № 107</t>
  </si>
  <si>
    <t>Основание для внесения изменения: Уведомление об уточнении лимитов бюджетных обязательств б/н от 12.12.2012г.</t>
  </si>
  <si>
    <t>Основание для внесения изменения: Решение Совета Кривошеинского сельского поселения № 15 от 13.12.2012г</t>
  </si>
  <si>
    <t>810</t>
  </si>
  <si>
    <t xml:space="preserve">Глава Кривошеинского сельского поселения                                                                    </t>
  </si>
  <si>
    <t>О.Н. Рудова</t>
  </si>
  <si>
    <t>на_____________2013 год________________</t>
  </si>
  <si>
    <t>Основание для внесения изменения: Решение Совета Кривошеинского сельского поселения № 2 от 11.02.2013г</t>
  </si>
  <si>
    <t>3900300</t>
  </si>
  <si>
    <t>Основание для внесения изменения: Решение Совета Кривошеинского сельского поселения № 13 от 25.04.2013г</t>
  </si>
  <si>
    <t>И.о. начальника отдела-главного специалиста-главного бухгалтера</t>
  </si>
  <si>
    <t>М.Е. Савостьянова</t>
  </si>
  <si>
    <t>Приложение 6                                                                                                                                       к Порядку составления и ведения сводной бюджетной росписи  местного бюджета и бюджетных росписей главных распорядителей средств</t>
  </si>
  <si>
    <r>
      <t>на___</t>
    </r>
    <r>
      <rPr>
        <u val="single"/>
        <sz val="12"/>
        <rFont val="Times New Roman"/>
        <family val="1"/>
      </rPr>
      <t>2 квартал 2013 года</t>
    </r>
    <r>
      <rPr>
        <sz val="12"/>
        <rFont val="Times New Roman"/>
        <family val="1"/>
      </rPr>
      <t>___</t>
    </r>
  </si>
  <si>
    <t>0920316</t>
  </si>
  <si>
    <t>242</t>
  </si>
  <si>
    <t>243</t>
  </si>
  <si>
    <t>3150212</t>
  </si>
  <si>
    <t>004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</si>
</sst>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G32" sqref="G32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34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27</v>
      </c>
      <c r="E18" s="4">
        <v>902</v>
      </c>
      <c r="F18" s="4"/>
      <c r="G18" s="16">
        <v>-12490</v>
      </c>
      <c r="H18" s="4"/>
      <c r="I18" s="4"/>
    </row>
    <row r="19" spans="1:9" ht="15.75">
      <c r="A19" s="10" t="s">
        <v>19</v>
      </c>
      <c r="B19" s="10" t="s">
        <v>25</v>
      </c>
      <c r="C19" s="10" t="s">
        <v>26</v>
      </c>
      <c r="D19" s="10" t="s">
        <v>27</v>
      </c>
      <c r="E19" s="4">
        <v>902</v>
      </c>
      <c r="F19" s="4"/>
      <c r="G19" s="16">
        <v>5490</v>
      </c>
      <c r="H19" s="4"/>
      <c r="I19" s="4"/>
    </row>
    <row r="20" spans="1:9" ht="15.75">
      <c r="A20" s="10" t="s">
        <v>32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7000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68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69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19</v>
      </c>
      <c r="B18" s="10" t="s">
        <v>70</v>
      </c>
      <c r="C18" s="10" t="s">
        <v>49</v>
      </c>
      <c r="D18" s="10" t="s">
        <v>71</v>
      </c>
      <c r="E18" s="4">
        <v>902</v>
      </c>
      <c r="F18" s="4"/>
      <c r="G18" s="16">
        <v>328000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72</v>
      </c>
      <c r="C20" s="10" t="s">
        <v>49</v>
      </c>
      <c r="D20" s="10" t="s">
        <v>73</v>
      </c>
      <c r="E20" s="4">
        <v>902</v>
      </c>
      <c r="F20" s="4"/>
      <c r="G20" s="16">
        <v>2710.8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330710.8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0">
      <selection activeCell="I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68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74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67</v>
      </c>
      <c r="B18" s="10" t="s">
        <v>75</v>
      </c>
      <c r="C18" s="10" t="s">
        <v>49</v>
      </c>
      <c r="D18" s="10" t="s">
        <v>60</v>
      </c>
      <c r="E18" s="4">
        <v>902</v>
      </c>
      <c r="F18" s="4"/>
      <c r="G18" s="16">
        <v>157000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157000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76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77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47</v>
      </c>
      <c r="B18" s="10" t="s">
        <v>78</v>
      </c>
      <c r="C18" s="10" t="s">
        <v>79</v>
      </c>
      <c r="D18" s="10" t="s">
        <v>80</v>
      </c>
      <c r="E18" s="4">
        <v>902</v>
      </c>
      <c r="F18" s="4"/>
      <c r="G18" s="16">
        <v>1820000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1820000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76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81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27</v>
      </c>
      <c r="E18" s="4">
        <v>902</v>
      </c>
      <c r="F18" s="4"/>
      <c r="G18" s="16">
        <v>-100</v>
      </c>
      <c r="H18" s="4"/>
      <c r="I18" s="4"/>
    </row>
    <row r="19" spans="1:9" ht="15.75">
      <c r="A19" s="10" t="s">
        <v>32</v>
      </c>
      <c r="B19" s="10" t="s">
        <v>25</v>
      </c>
      <c r="C19" s="10" t="s">
        <v>26</v>
      </c>
      <c r="D19" s="10" t="s">
        <v>27</v>
      </c>
      <c r="E19" s="4">
        <v>902</v>
      </c>
      <c r="F19" s="4"/>
      <c r="G19" s="16">
        <v>-2200</v>
      </c>
      <c r="H19" s="4"/>
      <c r="I19" s="4"/>
    </row>
    <row r="20" spans="1:9" ht="15.75">
      <c r="A20" s="10" t="s">
        <v>67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2300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6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83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>
      <c r="A11" s="30" t="s">
        <v>82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67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35000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35000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84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G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85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 hidden="1">
      <c r="A11" s="30" t="s">
        <v>86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53</v>
      </c>
      <c r="B18" s="10" t="s">
        <v>87</v>
      </c>
      <c r="C18" s="10" t="s">
        <v>49</v>
      </c>
      <c r="D18" s="10" t="s">
        <v>60</v>
      </c>
      <c r="E18" s="4">
        <v>902</v>
      </c>
      <c r="F18" s="4"/>
      <c r="G18" s="16">
        <v>-100000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60</v>
      </c>
      <c r="E20" s="4">
        <v>902</v>
      </c>
      <c r="F20" s="4"/>
      <c r="G20" s="16">
        <v>100000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G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4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89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>
      <c r="A11" s="30" t="s">
        <v>90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91</v>
      </c>
      <c r="B18" s="10" t="s">
        <v>70</v>
      </c>
      <c r="C18" s="10" t="s">
        <v>49</v>
      </c>
      <c r="D18" s="10" t="s">
        <v>92</v>
      </c>
      <c r="E18" s="4">
        <v>902</v>
      </c>
      <c r="F18" s="4"/>
      <c r="G18" s="16">
        <v>395500</v>
      </c>
      <c r="H18" s="4"/>
      <c r="I18" s="4"/>
    </row>
    <row r="19" spans="1:9" ht="15.75">
      <c r="A19" s="10" t="s">
        <v>93</v>
      </c>
      <c r="B19" s="10" t="s">
        <v>94</v>
      </c>
      <c r="C19" s="10" t="s">
        <v>49</v>
      </c>
      <c r="D19" s="10" t="s">
        <v>95</v>
      </c>
      <c r="E19" s="4">
        <v>902</v>
      </c>
      <c r="F19" s="4"/>
      <c r="G19" s="16">
        <v>291000</v>
      </c>
      <c r="H19" s="4"/>
      <c r="I19" s="4"/>
    </row>
    <row r="20" spans="1:9" ht="15.75">
      <c r="A20" s="10" t="s">
        <v>67</v>
      </c>
      <c r="B20" s="10" t="s">
        <v>56</v>
      </c>
      <c r="C20" s="10" t="s">
        <v>26</v>
      </c>
      <c r="D20" s="10" t="s">
        <v>96</v>
      </c>
      <c r="E20" s="4">
        <v>902</v>
      </c>
      <c r="F20" s="4"/>
      <c r="G20" s="16">
        <v>23000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709500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G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98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>
      <c r="A11" s="30" t="s">
        <v>97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67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-23000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-23000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G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0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99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48" customHeight="1">
      <c r="A11" s="30" t="s">
        <v>100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29</v>
      </c>
      <c r="B19" s="10" t="s">
        <v>25</v>
      </c>
      <c r="C19" s="10" t="s">
        <v>26</v>
      </c>
      <c r="D19" s="10" t="s">
        <v>27</v>
      </c>
      <c r="E19" s="4">
        <v>902</v>
      </c>
      <c r="F19" s="4"/>
      <c r="G19" s="16">
        <v>-11782.3</v>
      </c>
      <c r="H19" s="4"/>
      <c r="I19" s="4"/>
    </row>
    <row r="20" spans="1:9" ht="15.75">
      <c r="A20" s="10" t="s">
        <v>47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11782.3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G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4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101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15.75">
      <c r="A11" s="30" t="s">
        <v>106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60</v>
      </c>
      <c r="E20" s="4">
        <v>902</v>
      </c>
      <c r="F20" s="4"/>
      <c r="G20" s="16">
        <v>-40000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 t="s">
        <v>102</v>
      </c>
      <c r="B29" s="8" t="s">
        <v>103</v>
      </c>
      <c r="C29" s="10" t="s">
        <v>104</v>
      </c>
      <c r="D29" s="10" t="s">
        <v>105</v>
      </c>
      <c r="E29" s="4">
        <v>902</v>
      </c>
      <c r="F29" s="8"/>
      <c r="G29" s="17">
        <v>40000</v>
      </c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G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F20" sqref="F20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36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28</v>
      </c>
      <c r="E18" s="4">
        <v>902</v>
      </c>
      <c r="F18" s="4"/>
      <c r="G18" s="16">
        <v>-1000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37</v>
      </c>
      <c r="B20" s="10" t="s">
        <v>25</v>
      </c>
      <c r="C20" s="10" t="s">
        <v>26</v>
      </c>
      <c r="D20" s="10" t="s">
        <v>28</v>
      </c>
      <c r="E20" s="4">
        <v>902</v>
      </c>
      <c r="F20" s="4"/>
      <c r="G20" s="16">
        <v>1000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2">
      <selection activeCell="G29" sqref="G29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101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107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60</v>
      </c>
      <c r="E20" s="4">
        <v>902</v>
      </c>
      <c r="F20" s="4"/>
      <c r="G20" s="16">
        <v>-181876.62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-181876.62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42" t="s">
        <v>88</v>
      </c>
      <c r="B44" s="42"/>
      <c r="C44" s="42"/>
      <c r="D44" s="42"/>
      <c r="E44" s="42"/>
      <c r="F44" s="42"/>
      <c r="G44" s="42"/>
      <c r="H44" s="18"/>
      <c r="I44" s="18"/>
      <c r="J44" s="18"/>
      <c r="K44" s="18"/>
      <c r="L44" s="18"/>
      <c r="M44" s="18"/>
      <c r="N44" s="18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G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E50" sqref="E50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108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109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78</v>
      </c>
      <c r="C20" s="10" t="s">
        <v>79</v>
      </c>
      <c r="D20" s="10" t="s">
        <v>80</v>
      </c>
      <c r="E20" s="4">
        <v>902</v>
      </c>
      <c r="F20" s="4"/>
      <c r="G20" s="16">
        <v>-420000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-420000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18" t="s">
        <v>114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8" ht="15" customHeight="1">
      <c r="A45" s="30" t="s">
        <v>110</v>
      </c>
      <c r="B45" s="30"/>
      <c r="C45" s="30"/>
      <c r="D45" s="30"/>
      <c r="E45" s="30"/>
      <c r="F45" s="2"/>
      <c r="G45" s="2"/>
      <c r="H45" s="2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45:E45"/>
    <mergeCell ref="A38:E38"/>
    <mergeCell ref="A46:H46"/>
    <mergeCell ref="A11:I11"/>
    <mergeCell ref="G13:I13"/>
    <mergeCell ref="F34:F35"/>
    <mergeCell ref="F36:F37"/>
    <mergeCell ref="F38:F39"/>
    <mergeCell ref="F40:F41"/>
    <mergeCell ref="A34:E34"/>
    <mergeCell ref="A36:E36"/>
    <mergeCell ref="A14:F14"/>
    <mergeCell ref="G14:I14"/>
    <mergeCell ref="A32:E32"/>
    <mergeCell ref="C6:G6"/>
    <mergeCell ref="C7:H7"/>
    <mergeCell ref="A9:I9"/>
    <mergeCell ref="E1:I1"/>
    <mergeCell ref="E3:F3"/>
    <mergeCell ref="C4:G4"/>
    <mergeCell ref="C5:G5"/>
    <mergeCell ref="A50:B50"/>
    <mergeCell ref="A47:G47"/>
    <mergeCell ref="A48:E48"/>
    <mergeCell ref="H47:I47"/>
    <mergeCell ref="A49:B49"/>
    <mergeCell ref="A40:E40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1" sqref="A11:I11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116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37</v>
      </c>
      <c r="B20" s="10" t="s">
        <v>42</v>
      </c>
      <c r="C20" s="10" t="s">
        <v>43</v>
      </c>
      <c r="D20" s="10" t="s">
        <v>44</v>
      </c>
      <c r="E20" s="4">
        <v>902</v>
      </c>
      <c r="F20" s="4"/>
      <c r="G20" s="16">
        <v>-172100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-172100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18" t="s">
        <v>114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8" ht="15" customHeight="1">
      <c r="A45" s="30" t="s">
        <v>110</v>
      </c>
      <c r="B45" s="30"/>
      <c r="C45" s="30"/>
      <c r="D45" s="30"/>
      <c r="E45" s="30"/>
      <c r="F45" s="2"/>
      <c r="G45" s="2"/>
      <c r="H45" s="2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50:B50"/>
    <mergeCell ref="A47:G47"/>
    <mergeCell ref="A48:E48"/>
    <mergeCell ref="H47:I47"/>
    <mergeCell ref="A49:B49"/>
    <mergeCell ref="E1:I1"/>
    <mergeCell ref="E3:F3"/>
    <mergeCell ref="C4:G4"/>
    <mergeCell ref="C5:G5"/>
    <mergeCell ref="C6:G6"/>
    <mergeCell ref="C7:H7"/>
    <mergeCell ref="A9:I9"/>
    <mergeCell ref="A38:E38"/>
    <mergeCell ref="A40:E40"/>
    <mergeCell ref="A14:F14"/>
    <mergeCell ref="G14:I14"/>
    <mergeCell ref="A32:E32"/>
    <mergeCell ref="A46:H46"/>
    <mergeCell ref="A11:I11"/>
    <mergeCell ref="G13:I13"/>
    <mergeCell ref="F34:F35"/>
    <mergeCell ref="F36:F37"/>
    <mergeCell ref="F38:F39"/>
    <mergeCell ref="F40:F41"/>
    <mergeCell ref="A34:E34"/>
    <mergeCell ref="A36:E36"/>
    <mergeCell ref="A45:E45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0">
      <selection activeCell="E20" sqref="E20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118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120</v>
      </c>
      <c r="C20" s="10" t="s">
        <v>49</v>
      </c>
      <c r="D20" s="10" t="s">
        <v>121</v>
      </c>
      <c r="E20" s="4">
        <v>902</v>
      </c>
      <c r="F20" s="4"/>
      <c r="G20" s="16">
        <v>90000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90000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18" t="s">
        <v>114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8" ht="15" customHeight="1">
      <c r="A45" s="30" t="s">
        <v>110</v>
      </c>
      <c r="B45" s="30"/>
      <c r="C45" s="30"/>
      <c r="D45" s="30"/>
      <c r="E45" s="30"/>
      <c r="F45" s="2"/>
      <c r="G45" s="2"/>
      <c r="H45" s="2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45:E45"/>
    <mergeCell ref="A38:E38"/>
    <mergeCell ref="A46:H46"/>
    <mergeCell ref="A11:I11"/>
    <mergeCell ref="G13:I13"/>
    <mergeCell ref="F34:F35"/>
    <mergeCell ref="F36:F37"/>
    <mergeCell ref="F38:F39"/>
    <mergeCell ref="F40:F41"/>
    <mergeCell ref="A34:E34"/>
    <mergeCell ref="A36:E36"/>
    <mergeCell ref="A14:F14"/>
    <mergeCell ref="G14:I14"/>
    <mergeCell ref="A32:E32"/>
    <mergeCell ref="C6:G6"/>
    <mergeCell ref="C7:H7"/>
    <mergeCell ref="A9:I9"/>
    <mergeCell ref="E1:I1"/>
    <mergeCell ref="E3:F3"/>
    <mergeCell ref="C4:G4"/>
    <mergeCell ref="C5:G5"/>
    <mergeCell ref="A50:B50"/>
    <mergeCell ref="A47:G47"/>
    <mergeCell ref="A48:E48"/>
    <mergeCell ref="H47:I47"/>
    <mergeCell ref="A49:B49"/>
    <mergeCell ref="A40:E40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5">
      <selection activeCell="G33" sqref="G33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122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71</v>
      </c>
      <c r="E20" s="4">
        <v>902</v>
      </c>
      <c r="F20" s="4"/>
      <c r="G20" s="16">
        <v>80000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80000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14" ht="15.75" customHeight="1">
      <c r="A44" s="18" t="s">
        <v>114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8" ht="15" customHeight="1">
      <c r="A45" s="30" t="s">
        <v>110</v>
      </c>
      <c r="B45" s="30"/>
      <c r="C45" s="30"/>
      <c r="D45" s="30"/>
      <c r="E45" s="30"/>
      <c r="F45" s="2"/>
      <c r="G45" s="2"/>
      <c r="H45" s="2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50:B50"/>
    <mergeCell ref="A47:G47"/>
    <mergeCell ref="A48:E48"/>
    <mergeCell ref="H47:I47"/>
    <mergeCell ref="A49:B49"/>
    <mergeCell ref="E1:I1"/>
    <mergeCell ref="E3:F3"/>
    <mergeCell ref="C4:G4"/>
    <mergeCell ref="C5:G5"/>
    <mergeCell ref="C6:G6"/>
    <mergeCell ref="C7:H7"/>
    <mergeCell ref="A9:I9"/>
    <mergeCell ref="A38:E38"/>
    <mergeCell ref="A40:E40"/>
    <mergeCell ref="A14:F14"/>
    <mergeCell ref="G14:I14"/>
    <mergeCell ref="A32:E32"/>
    <mergeCell ref="A46:H46"/>
    <mergeCell ref="A11:I11"/>
    <mergeCell ref="G13:I13"/>
    <mergeCell ref="F34:F35"/>
    <mergeCell ref="F36:F37"/>
    <mergeCell ref="F38:F39"/>
    <mergeCell ref="F40:F41"/>
    <mergeCell ref="A34:E34"/>
    <mergeCell ref="A36:E36"/>
    <mergeCell ref="A45:E45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123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124</v>
      </c>
      <c r="E20" s="4">
        <v>902</v>
      </c>
      <c r="F20" s="4"/>
      <c r="G20" s="16">
        <v>490000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490000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G44" sqref="G44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127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119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124</v>
      </c>
      <c r="E20" s="4">
        <v>902</v>
      </c>
      <c r="F20" s="4"/>
      <c r="G20" s="16">
        <v>-100000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-100000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128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129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56</v>
      </c>
      <c r="C20" s="10" t="s">
        <v>26</v>
      </c>
      <c r="D20" s="10" t="s">
        <v>92</v>
      </c>
      <c r="E20" s="4">
        <v>902</v>
      </c>
      <c r="F20" s="4"/>
      <c r="G20" s="16">
        <v>-53354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-53354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H36" sqref="H36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131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124</v>
      </c>
      <c r="E20" s="4">
        <v>902</v>
      </c>
      <c r="F20" s="4"/>
      <c r="G20" s="16">
        <v>284000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284000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6">
      <selection activeCell="D20" sqref="D20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133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29</v>
      </c>
      <c r="B20" s="10" t="s">
        <v>25</v>
      </c>
      <c r="C20" s="10" t="s">
        <v>26</v>
      </c>
      <c r="D20" s="10" t="s">
        <v>60</v>
      </c>
      <c r="E20" s="4">
        <v>902</v>
      </c>
      <c r="F20" s="4"/>
      <c r="G20" s="16">
        <v>-5000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-5000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39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27</v>
      </c>
      <c r="E18" s="4">
        <v>902</v>
      </c>
      <c r="F18" s="4"/>
      <c r="G18" s="16">
        <v>-2200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32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2200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H35" sqref="H35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135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93</v>
      </c>
      <c r="B20" s="10" t="s">
        <v>94</v>
      </c>
      <c r="C20" s="10" t="s">
        <v>49</v>
      </c>
      <c r="D20" s="10" t="s">
        <v>95</v>
      </c>
      <c r="E20" s="4">
        <v>902</v>
      </c>
      <c r="F20" s="4"/>
      <c r="G20" s="16">
        <v>-7568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-7568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9">
      <selection activeCell="G35" sqref="G35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135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70</v>
      </c>
      <c r="C20" s="10" t="s">
        <v>49</v>
      </c>
      <c r="D20" s="10" t="s">
        <v>71</v>
      </c>
      <c r="E20" s="4">
        <v>902</v>
      </c>
      <c r="F20" s="4"/>
      <c r="G20" s="16">
        <v>-33000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-33000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3">
      <selection activeCell="G15" sqref="G15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137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152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60</v>
      </c>
      <c r="E20" s="4">
        <v>902</v>
      </c>
      <c r="F20" s="4"/>
      <c r="G20" s="16">
        <v>-5507.92</v>
      </c>
      <c r="H20" s="4"/>
      <c r="I20" s="4"/>
    </row>
    <row r="21" spans="1:9" ht="15.75" hidden="1">
      <c r="A21" s="10"/>
      <c r="B21" s="10" t="s">
        <v>140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141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142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143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144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145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146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147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67</v>
      </c>
      <c r="B29" s="10" t="s">
        <v>75</v>
      </c>
      <c r="C29" s="10" t="s">
        <v>49</v>
      </c>
      <c r="D29" s="10" t="s">
        <v>60</v>
      </c>
      <c r="E29" s="4">
        <v>902</v>
      </c>
      <c r="F29" s="8"/>
      <c r="G29" s="17">
        <v>-12840</v>
      </c>
      <c r="H29" s="8"/>
      <c r="I29" s="8"/>
    </row>
    <row r="30" spans="1:9" ht="15.75">
      <c r="A30" s="15" t="s">
        <v>53</v>
      </c>
      <c r="B30" s="10" t="s">
        <v>87</v>
      </c>
      <c r="C30" s="10" t="s">
        <v>49</v>
      </c>
      <c r="D30" s="10" t="s">
        <v>60</v>
      </c>
      <c r="E30" s="4">
        <v>902</v>
      </c>
      <c r="F30" s="8"/>
      <c r="G30" s="17">
        <v>-11052</v>
      </c>
      <c r="H30" s="8"/>
      <c r="I30" s="8"/>
    </row>
    <row r="31" spans="1:9" ht="15.75">
      <c r="A31" s="15" t="s">
        <v>19</v>
      </c>
      <c r="B31" s="10" t="s">
        <v>70</v>
      </c>
      <c r="C31" s="10" t="s">
        <v>49</v>
      </c>
      <c r="D31" s="10" t="s">
        <v>60</v>
      </c>
      <c r="E31" s="4">
        <v>902</v>
      </c>
      <c r="F31" s="8"/>
      <c r="G31" s="17">
        <v>-57761.2</v>
      </c>
      <c r="H31" s="8"/>
      <c r="I31" s="8"/>
    </row>
    <row r="32" spans="1:9" ht="15.75">
      <c r="A32" s="15" t="s">
        <v>47</v>
      </c>
      <c r="B32" s="10" t="s">
        <v>59</v>
      </c>
      <c r="C32" s="10" t="s">
        <v>49</v>
      </c>
      <c r="D32" s="10" t="s">
        <v>60</v>
      </c>
      <c r="E32" s="4">
        <v>902</v>
      </c>
      <c r="F32" s="8"/>
      <c r="G32" s="17">
        <v>-2252.91</v>
      </c>
      <c r="H32" s="8"/>
      <c r="I32" s="8"/>
    </row>
    <row r="33" spans="1:9" ht="15.75">
      <c r="A33" s="15" t="s">
        <v>47</v>
      </c>
      <c r="B33" s="10" t="s">
        <v>61</v>
      </c>
      <c r="C33" s="10" t="s">
        <v>49</v>
      </c>
      <c r="D33" s="10" t="s">
        <v>60</v>
      </c>
      <c r="E33" s="4">
        <v>902</v>
      </c>
      <c r="F33" s="8"/>
      <c r="G33" s="17">
        <v>-260744.56</v>
      </c>
      <c r="H33" s="8"/>
      <c r="I33" s="8"/>
    </row>
    <row r="34" spans="1:9" ht="15.75">
      <c r="A34" s="15" t="s">
        <v>47</v>
      </c>
      <c r="B34" s="10" t="s">
        <v>148</v>
      </c>
      <c r="C34" s="10" t="s">
        <v>49</v>
      </c>
      <c r="D34" s="10" t="s">
        <v>60</v>
      </c>
      <c r="E34" s="4">
        <v>902</v>
      </c>
      <c r="F34" s="8"/>
      <c r="G34" s="17">
        <v>-28500</v>
      </c>
      <c r="H34" s="8"/>
      <c r="I34" s="8"/>
    </row>
    <row r="35" spans="1:9" ht="15.75">
      <c r="A35" s="15" t="s">
        <v>47</v>
      </c>
      <c r="B35" s="10" t="s">
        <v>120</v>
      </c>
      <c r="C35" s="10" t="s">
        <v>49</v>
      </c>
      <c r="D35" s="10" t="s">
        <v>60</v>
      </c>
      <c r="E35" s="4">
        <v>902</v>
      </c>
      <c r="F35" s="8"/>
      <c r="G35" s="17">
        <v>-15941.41</v>
      </c>
      <c r="H35" s="8"/>
      <c r="I35" s="8"/>
    </row>
    <row r="36" spans="1:9" ht="15.75">
      <c r="A36" s="15" t="s">
        <v>149</v>
      </c>
      <c r="B36" s="10" t="s">
        <v>150</v>
      </c>
      <c r="C36" s="10" t="s">
        <v>49</v>
      </c>
      <c r="D36" s="10" t="s">
        <v>60</v>
      </c>
      <c r="E36" s="4">
        <v>902</v>
      </c>
      <c r="F36" s="8"/>
      <c r="G36" s="17">
        <v>-10000</v>
      </c>
      <c r="H36" s="8"/>
      <c r="I36" s="8"/>
    </row>
    <row r="37" spans="1:9" ht="15.75">
      <c r="A37" s="15" t="s">
        <v>32</v>
      </c>
      <c r="B37" s="15" t="s">
        <v>151</v>
      </c>
      <c r="C37" s="4">
        <v>500</v>
      </c>
      <c r="D37" s="10" t="s">
        <v>60</v>
      </c>
      <c r="E37" s="4">
        <v>902</v>
      </c>
      <c r="F37" s="8"/>
      <c r="G37" s="17">
        <v>-19400</v>
      </c>
      <c r="H37" s="8"/>
      <c r="I37" s="8"/>
    </row>
    <row r="38" spans="1:9" ht="15.75">
      <c r="A38" s="5" t="s">
        <v>20</v>
      </c>
      <c r="B38" s="8"/>
      <c r="C38" s="5"/>
      <c r="D38" s="5"/>
      <c r="E38" s="5"/>
      <c r="F38" s="5"/>
      <c r="G38" s="17">
        <f>SUM(G20:G37)</f>
        <v>-423999.99999999994</v>
      </c>
      <c r="H38" s="5"/>
      <c r="I38" s="5"/>
    </row>
    <row r="39" spans="1:5" ht="12.75">
      <c r="A39" s="41" t="s">
        <v>14</v>
      </c>
      <c r="B39" s="41"/>
      <c r="C39" s="41"/>
      <c r="D39" s="41"/>
      <c r="E39" s="41"/>
    </row>
    <row r="41" spans="1:6" ht="12.75">
      <c r="A41" s="40" t="s">
        <v>15</v>
      </c>
      <c r="B41" s="40"/>
      <c r="C41" s="40"/>
      <c r="D41" s="40"/>
      <c r="E41" s="40"/>
      <c r="F41" s="32"/>
    </row>
    <row r="42" spans="1:6" ht="12.75">
      <c r="A42" s="6"/>
      <c r="B42" s="14"/>
      <c r="C42" s="6"/>
      <c r="D42" s="6"/>
      <c r="E42" s="6"/>
      <c r="F42" s="32"/>
    </row>
    <row r="43" spans="1:6" ht="26.25" customHeight="1">
      <c r="A43" s="40" t="s">
        <v>16</v>
      </c>
      <c r="B43" s="40"/>
      <c r="C43" s="40"/>
      <c r="D43" s="40"/>
      <c r="E43" s="40"/>
      <c r="F43" s="32"/>
    </row>
    <row r="44" spans="1:6" ht="12.75">
      <c r="A44" s="6"/>
      <c r="B44" s="14"/>
      <c r="C44" s="6"/>
      <c r="D44" s="6"/>
      <c r="E44" s="6"/>
      <c r="F44" s="32"/>
    </row>
    <row r="45" spans="1:6" ht="25.5" customHeight="1">
      <c r="A45" s="40" t="s">
        <v>17</v>
      </c>
      <c r="B45" s="40"/>
      <c r="C45" s="40"/>
      <c r="D45" s="40"/>
      <c r="E45" s="40"/>
      <c r="F45" s="32"/>
    </row>
    <row r="46" spans="1:6" ht="12.75">
      <c r="A46" s="6"/>
      <c r="B46" s="14"/>
      <c r="C46" s="6"/>
      <c r="D46" s="6"/>
      <c r="E46" s="6"/>
      <c r="F46" s="32"/>
    </row>
    <row r="47" spans="1:6" ht="12.75">
      <c r="A47" s="40" t="s">
        <v>23</v>
      </c>
      <c r="B47" s="40"/>
      <c r="C47" s="40"/>
      <c r="D47" s="40"/>
      <c r="E47" s="40"/>
      <c r="F47" s="32"/>
    </row>
    <row r="48" ht="12.75">
      <c r="F48" s="32"/>
    </row>
    <row r="49" ht="12.75" hidden="1"/>
    <row r="50" ht="12.75" hidden="1"/>
    <row r="53" spans="1:14" ht="15.75" customHeight="1">
      <c r="A53" s="18" t="s">
        <v>125</v>
      </c>
      <c r="B53" s="18"/>
      <c r="C53" s="18"/>
      <c r="D53" s="18"/>
      <c r="E53" s="18"/>
      <c r="F53" s="18"/>
      <c r="G53" s="18"/>
      <c r="H53" s="43" t="s">
        <v>126</v>
      </c>
      <c r="I53" s="43"/>
      <c r="J53" s="18"/>
      <c r="K53" s="18"/>
      <c r="L53" s="18"/>
      <c r="M53" s="18"/>
      <c r="N53" s="18"/>
    </row>
    <row r="54" spans="1:1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8" ht="15.75">
      <c r="A55" s="30"/>
      <c r="B55" s="30"/>
      <c r="C55" s="30"/>
      <c r="D55" s="30"/>
      <c r="E55" s="30"/>
      <c r="F55" s="30"/>
      <c r="G55" s="30"/>
      <c r="H55" s="30"/>
    </row>
    <row r="56" spans="1:9" ht="24.75" customHeight="1">
      <c r="A56" s="30" t="s">
        <v>112</v>
      </c>
      <c r="B56" s="30"/>
      <c r="C56" s="30"/>
      <c r="D56" s="30"/>
      <c r="E56" s="30"/>
      <c r="F56" s="30"/>
      <c r="G56" s="30"/>
      <c r="H56" s="37" t="s">
        <v>113</v>
      </c>
      <c r="I56" s="37"/>
    </row>
    <row r="57" spans="1:5" ht="15.75" customHeight="1">
      <c r="A57" s="30" t="s">
        <v>111</v>
      </c>
      <c r="B57" s="30"/>
      <c r="C57" s="30"/>
      <c r="D57" s="30"/>
      <c r="E57" s="30"/>
    </row>
    <row r="58" spans="1:2" ht="12.75">
      <c r="A58" s="36"/>
      <c r="B58" s="36"/>
    </row>
    <row r="59" spans="1:2" ht="25.5" customHeight="1">
      <c r="A59" s="40" t="s">
        <v>115</v>
      </c>
      <c r="B59" s="40"/>
    </row>
  </sheetData>
  <sheetProtection/>
  <mergeCells count="27">
    <mergeCell ref="H53:I53"/>
    <mergeCell ref="A59:B59"/>
    <mergeCell ref="A56:G56"/>
    <mergeCell ref="A57:E57"/>
    <mergeCell ref="H56:I56"/>
    <mergeCell ref="A58:B58"/>
    <mergeCell ref="A55:H55"/>
    <mergeCell ref="G14:I14"/>
    <mergeCell ref="A39:E39"/>
    <mergeCell ref="F41:F42"/>
    <mergeCell ref="F43:F44"/>
    <mergeCell ref="E1:I1"/>
    <mergeCell ref="E3:F3"/>
    <mergeCell ref="C4:G4"/>
    <mergeCell ref="C5:G5"/>
    <mergeCell ref="C6:G6"/>
    <mergeCell ref="C7:H7"/>
    <mergeCell ref="F45:F46"/>
    <mergeCell ref="F47:F48"/>
    <mergeCell ref="A41:E41"/>
    <mergeCell ref="A43:E43"/>
    <mergeCell ref="A9:I9"/>
    <mergeCell ref="A45:E45"/>
    <mergeCell ref="A11:I11"/>
    <mergeCell ref="G13:I13"/>
    <mergeCell ref="A47:E47"/>
    <mergeCell ref="A14:F14"/>
  </mergeCells>
  <printOptions/>
  <pageMargins left="0.18" right="0.17" top="0.25" bottom="0.37" header="0.23" footer="0.37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153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86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154</v>
      </c>
      <c r="B20" s="10" t="s">
        <v>25</v>
      </c>
      <c r="C20" s="10" t="s">
        <v>26</v>
      </c>
      <c r="D20" s="10" t="s">
        <v>60</v>
      </c>
      <c r="E20" s="4">
        <v>902</v>
      </c>
      <c r="F20" s="4"/>
      <c r="G20" s="16">
        <v>-5000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 t="s">
        <v>154</v>
      </c>
      <c r="B29" s="15" t="s">
        <v>25</v>
      </c>
      <c r="C29" s="10" t="s">
        <v>26</v>
      </c>
      <c r="D29" s="10" t="s">
        <v>27</v>
      </c>
      <c r="E29" s="4">
        <v>902</v>
      </c>
      <c r="F29" s="8"/>
      <c r="G29" s="17">
        <v>5000</v>
      </c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125</v>
      </c>
      <c r="B46" s="18"/>
      <c r="C46" s="18"/>
      <c r="D46" s="18"/>
      <c r="E46" s="18"/>
      <c r="F46" s="18"/>
      <c r="G46" s="18"/>
      <c r="H46" s="43" t="s">
        <v>126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I53" sqref="I53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155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156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37</v>
      </c>
      <c r="B20" s="10" t="s">
        <v>42</v>
      </c>
      <c r="C20" s="10" t="s">
        <v>43</v>
      </c>
      <c r="D20" s="10" t="s">
        <v>60</v>
      </c>
      <c r="E20" s="4">
        <v>902</v>
      </c>
      <c r="F20" s="4"/>
      <c r="G20" s="16">
        <v>-319000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157</v>
      </c>
      <c r="B29" s="10" t="s">
        <v>42</v>
      </c>
      <c r="C29" s="10" t="s">
        <v>43</v>
      </c>
      <c r="D29" s="10" t="s">
        <v>60</v>
      </c>
      <c r="E29" s="4">
        <v>902</v>
      </c>
      <c r="F29" s="8"/>
      <c r="G29" s="17">
        <v>319000</v>
      </c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K30" sqref="K30"/>
    </sheetView>
  </sheetViews>
  <sheetFormatPr defaultColWidth="9.140625" defaultRowHeight="12.75"/>
  <cols>
    <col min="1" max="1" width="12.00390625" style="1" customWidth="1"/>
    <col min="2" max="2" width="11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168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157</v>
      </c>
      <c r="B20" s="10" t="s">
        <v>42</v>
      </c>
      <c r="C20" s="10" t="s">
        <v>43</v>
      </c>
      <c r="D20" s="10" t="s">
        <v>171</v>
      </c>
      <c r="E20" s="4">
        <v>902</v>
      </c>
      <c r="F20" s="4"/>
      <c r="G20" s="16">
        <v>306000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306000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8">
      <selection activeCell="C2" sqref="C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172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157</v>
      </c>
      <c r="B20" s="10" t="s">
        <v>160</v>
      </c>
      <c r="C20" s="10" t="s">
        <v>43</v>
      </c>
      <c r="D20" s="10" t="s">
        <v>174</v>
      </c>
      <c r="E20" s="4">
        <v>902</v>
      </c>
      <c r="F20" s="4"/>
      <c r="G20" s="16">
        <v>450000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450000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9">
      <selection activeCell="H42" sqref="H4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175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60</v>
      </c>
      <c r="E20" s="4">
        <v>902</v>
      </c>
      <c r="F20" s="4"/>
      <c r="G20" s="16">
        <v>26000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47</v>
      </c>
      <c r="B29" s="10" t="s">
        <v>148</v>
      </c>
      <c r="C29" s="10" t="s">
        <v>49</v>
      </c>
      <c r="D29" s="10" t="s">
        <v>60</v>
      </c>
      <c r="E29" s="4">
        <v>902</v>
      </c>
      <c r="F29" s="8"/>
      <c r="G29" s="17">
        <v>9921.6</v>
      </c>
      <c r="H29" s="8"/>
      <c r="I29" s="8"/>
    </row>
    <row r="30" spans="1:9" ht="15.75">
      <c r="A30" s="15" t="s">
        <v>47</v>
      </c>
      <c r="B30" s="10" t="s">
        <v>120</v>
      </c>
      <c r="C30" s="10" t="s">
        <v>49</v>
      </c>
      <c r="D30" s="10" t="s">
        <v>60</v>
      </c>
      <c r="E30" s="4">
        <v>902</v>
      </c>
      <c r="F30" s="8"/>
      <c r="G30" s="17">
        <v>5800</v>
      </c>
      <c r="H30" s="8"/>
      <c r="I30" s="8"/>
    </row>
    <row r="31" spans="1:9" ht="15.75">
      <c r="A31" s="15"/>
      <c r="B31" s="8"/>
      <c r="C31" s="4"/>
      <c r="D31" s="10"/>
      <c r="E31" s="4"/>
      <c r="F31" s="8"/>
      <c r="G31" s="17"/>
      <c r="H31" s="8"/>
      <c r="I31" s="8"/>
    </row>
    <row r="32" spans="1:9" ht="15.75">
      <c r="A32" s="5" t="s">
        <v>20</v>
      </c>
      <c r="B32" s="8"/>
      <c r="C32" s="5"/>
      <c r="D32" s="5"/>
      <c r="E32" s="5"/>
      <c r="F32" s="5"/>
      <c r="G32" s="17">
        <f>G20+G29+G30</f>
        <v>41721.6</v>
      </c>
      <c r="H32" s="5"/>
      <c r="I32" s="5"/>
    </row>
    <row r="33" spans="1:5" ht="12.75">
      <c r="A33" s="41" t="s">
        <v>14</v>
      </c>
      <c r="B33" s="41"/>
      <c r="C33" s="41"/>
      <c r="D33" s="41"/>
      <c r="E33" s="41"/>
    </row>
    <row r="35" spans="1:6" ht="12.75">
      <c r="A35" s="40" t="s">
        <v>15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6.25" customHeight="1">
      <c r="A37" s="40" t="s">
        <v>16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25.5" customHeight="1">
      <c r="A39" s="40" t="s">
        <v>17</v>
      </c>
      <c r="B39" s="40"/>
      <c r="C39" s="40"/>
      <c r="D39" s="40"/>
      <c r="E39" s="40"/>
      <c r="F39" s="32"/>
    </row>
    <row r="40" spans="1:6" ht="12.75">
      <c r="A40" s="6"/>
      <c r="B40" s="14"/>
      <c r="C40" s="6"/>
      <c r="D40" s="6"/>
      <c r="E40" s="6"/>
      <c r="F40" s="32"/>
    </row>
    <row r="41" spans="1:6" ht="12.75">
      <c r="A41" s="40" t="s">
        <v>177</v>
      </c>
      <c r="B41" s="40"/>
      <c r="C41" s="40"/>
      <c r="D41" s="40"/>
      <c r="E41" s="40"/>
      <c r="F41" s="32">
        <v>41721.6</v>
      </c>
    </row>
    <row r="42" ht="12.75">
      <c r="F42" s="32"/>
    </row>
    <row r="43" ht="12.75" hidden="1"/>
    <row r="44" ht="12.75" hidden="1"/>
    <row r="47" spans="1:14" ht="15.75" customHeight="1">
      <c r="A47" s="18" t="s">
        <v>166</v>
      </c>
      <c r="B47" s="18"/>
      <c r="C47" s="18"/>
      <c r="D47" s="18"/>
      <c r="E47" s="18"/>
      <c r="F47" s="18"/>
      <c r="G47" s="18"/>
      <c r="H47" s="43" t="s">
        <v>167</v>
      </c>
      <c r="I47" s="43"/>
      <c r="J47" s="18"/>
      <c r="K47" s="18"/>
      <c r="L47" s="18"/>
      <c r="M47" s="18"/>
      <c r="N47" s="18"/>
    </row>
    <row r="48" spans="1:11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8" ht="15.75">
      <c r="A49" s="30"/>
      <c r="B49" s="30"/>
      <c r="C49" s="30"/>
      <c r="D49" s="30"/>
      <c r="E49" s="30"/>
      <c r="F49" s="30"/>
      <c r="G49" s="30"/>
      <c r="H49" s="30"/>
    </row>
    <row r="50" spans="1:9" ht="24.75" customHeight="1">
      <c r="A50" s="30" t="s">
        <v>112</v>
      </c>
      <c r="B50" s="30"/>
      <c r="C50" s="30"/>
      <c r="D50" s="30"/>
      <c r="E50" s="30"/>
      <c r="F50" s="30"/>
      <c r="G50" s="30"/>
      <c r="H50" s="37" t="s">
        <v>113</v>
      </c>
      <c r="I50" s="37"/>
    </row>
    <row r="51" spans="1:5" ht="15.75" customHeight="1">
      <c r="A51" s="30" t="s">
        <v>111</v>
      </c>
      <c r="B51" s="30"/>
      <c r="C51" s="30"/>
      <c r="D51" s="30"/>
      <c r="E51" s="30"/>
    </row>
    <row r="52" spans="1:2" ht="12.75">
      <c r="A52" s="36"/>
      <c r="B52" s="36"/>
    </row>
    <row r="53" spans="1:2" ht="25.5" customHeight="1">
      <c r="A53" s="40" t="s">
        <v>115</v>
      </c>
      <c r="B53" s="40"/>
    </row>
  </sheetData>
  <sheetProtection/>
  <mergeCells count="27">
    <mergeCell ref="H47:I47"/>
    <mergeCell ref="A53:B53"/>
    <mergeCell ref="A50:G50"/>
    <mergeCell ref="A51:E51"/>
    <mergeCell ref="H50:I50"/>
    <mergeCell ref="A52:B52"/>
    <mergeCell ref="A49:H49"/>
    <mergeCell ref="G14:I14"/>
    <mergeCell ref="A33:E33"/>
    <mergeCell ref="F35:F36"/>
    <mergeCell ref="F37:F38"/>
    <mergeCell ref="E1:I1"/>
    <mergeCell ref="E3:F3"/>
    <mergeCell ref="C4:G4"/>
    <mergeCell ref="C5:G5"/>
    <mergeCell ref="C6:G6"/>
    <mergeCell ref="C7:H7"/>
    <mergeCell ref="F39:F40"/>
    <mergeCell ref="F41:F42"/>
    <mergeCell ref="A35:E35"/>
    <mergeCell ref="A37:E37"/>
    <mergeCell ref="A9:I9"/>
    <mergeCell ref="A39:E39"/>
    <mergeCell ref="A11:I11"/>
    <mergeCell ref="G13:I13"/>
    <mergeCell ref="A41:E4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G35" sqref="G3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175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179</v>
      </c>
      <c r="C20" s="10" t="s">
        <v>49</v>
      </c>
      <c r="D20" s="10" t="s">
        <v>60</v>
      </c>
      <c r="E20" s="4">
        <v>902</v>
      </c>
      <c r="F20" s="4"/>
      <c r="G20" s="16">
        <v>-8500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19</v>
      </c>
      <c r="B29" s="10" t="s">
        <v>179</v>
      </c>
      <c r="C29" s="10" t="s">
        <v>49</v>
      </c>
      <c r="D29" s="10" t="s">
        <v>60</v>
      </c>
      <c r="E29" s="4">
        <v>902</v>
      </c>
      <c r="F29" s="8"/>
      <c r="G29" s="17">
        <v>8500</v>
      </c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G29" sqref="G2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180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181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182</v>
      </c>
      <c r="E20" s="4">
        <v>902</v>
      </c>
      <c r="F20" s="4"/>
      <c r="G20" s="16">
        <v>600000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600000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40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41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37</v>
      </c>
      <c r="B18" s="10" t="s">
        <v>42</v>
      </c>
      <c r="C18" s="10" t="s">
        <v>43</v>
      </c>
      <c r="D18" s="10" t="s">
        <v>44</v>
      </c>
      <c r="E18" s="4">
        <v>902</v>
      </c>
      <c r="F18" s="4"/>
      <c r="G18" s="16">
        <v>572100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572100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6">
      <selection activeCell="G23" sqref="G2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183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184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5" t="s">
        <v>47</v>
      </c>
      <c r="B20" s="15" t="s">
        <v>120</v>
      </c>
      <c r="C20" s="4">
        <v>500</v>
      </c>
      <c r="D20" s="10" t="s">
        <v>185</v>
      </c>
      <c r="E20" s="4">
        <v>902</v>
      </c>
      <c r="F20" s="8"/>
      <c r="G20" s="17">
        <v>1312500</v>
      </c>
      <c r="H20" s="8"/>
      <c r="I20" s="8"/>
    </row>
    <row r="21" spans="1:9" ht="15.75">
      <c r="A21" s="15"/>
      <c r="B21" s="8"/>
      <c r="C21" s="4"/>
      <c r="D21" s="10"/>
      <c r="E21" s="4"/>
      <c r="F21" s="8"/>
      <c r="G21" s="17"/>
      <c r="H21" s="8"/>
      <c r="I21" s="8"/>
    </row>
    <row r="22" spans="1:9" ht="15.75">
      <c r="A22" s="5" t="s">
        <v>20</v>
      </c>
      <c r="B22" s="8"/>
      <c r="C22" s="5"/>
      <c r="D22" s="5"/>
      <c r="E22" s="5"/>
      <c r="F22" s="5"/>
      <c r="G22" s="19">
        <f>G20</f>
        <v>1312500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3">
      <selection activeCell="I47" sqref="I4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183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181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188</v>
      </c>
      <c r="B20" s="10" t="s">
        <v>189</v>
      </c>
      <c r="C20" s="10" t="s">
        <v>49</v>
      </c>
      <c r="D20" s="10" t="s">
        <v>60</v>
      </c>
      <c r="E20" s="4">
        <v>902</v>
      </c>
      <c r="F20" s="4"/>
      <c r="G20" s="16">
        <v>1200000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1200000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2">
      <selection activeCell="G20" sqref="G20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190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191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185</v>
      </c>
      <c r="E20" s="4">
        <v>902</v>
      </c>
      <c r="F20" s="4"/>
      <c r="G20" s="16">
        <v>44200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186</v>
      </c>
      <c r="B29" s="10" t="s">
        <v>187</v>
      </c>
      <c r="C29" s="10" t="s">
        <v>49</v>
      </c>
      <c r="D29" s="10" t="s">
        <v>185</v>
      </c>
      <c r="E29" s="4">
        <v>902</v>
      </c>
      <c r="F29" s="8"/>
      <c r="G29" s="17">
        <v>20000</v>
      </c>
      <c r="H29" s="8"/>
      <c r="I29" s="8"/>
    </row>
    <row r="30" spans="1:9" ht="15.75">
      <c r="A30" s="15" t="s">
        <v>47</v>
      </c>
      <c r="B30" s="15" t="s">
        <v>120</v>
      </c>
      <c r="C30" s="4">
        <v>500</v>
      </c>
      <c r="D30" s="10" t="s">
        <v>185</v>
      </c>
      <c r="E30" s="4">
        <v>902</v>
      </c>
      <c r="F30" s="8"/>
      <c r="G30" s="17">
        <v>1248300</v>
      </c>
      <c r="H30" s="8"/>
      <c r="I30" s="8"/>
    </row>
    <row r="31" spans="1:9" ht="15.75">
      <c r="A31" s="15"/>
      <c r="B31" s="8"/>
      <c r="C31" s="4"/>
      <c r="D31" s="10"/>
      <c r="E31" s="4"/>
      <c r="F31" s="8"/>
      <c r="G31" s="17"/>
      <c r="H31" s="8"/>
      <c r="I31" s="8"/>
    </row>
    <row r="32" spans="1:9" ht="15.75">
      <c r="A32" s="5" t="s">
        <v>20</v>
      </c>
      <c r="B32" s="8"/>
      <c r="C32" s="5"/>
      <c r="D32" s="5"/>
      <c r="E32" s="5"/>
      <c r="F32" s="5"/>
      <c r="G32" s="19">
        <f>G20+G29+G30</f>
        <v>1312500</v>
      </c>
      <c r="H32" s="5"/>
      <c r="I32" s="5"/>
    </row>
    <row r="33" spans="1:5" ht="12.75">
      <c r="A33" s="41" t="s">
        <v>14</v>
      </c>
      <c r="B33" s="41"/>
      <c r="C33" s="41"/>
      <c r="D33" s="41"/>
      <c r="E33" s="41"/>
    </row>
    <row r="35" spans="1:6" ht="12.75">
      <c r="A35" s="40" t="s">
        <v>15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6.25" customHeight="1">
      <c r="A37" s="40" t="s">
        <v>16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25.5" customHeight="1">
      <c r="A39" s="40" t="s">
        <v>17</v>
      </c>
      <c r="B39" s="40"/>
      <c r="C39" s="40"/>
      <c r="D39" s="40"/>
      <c r="E39" s="40"/>
      <c r="F39" s="32"/>
    </row>
    <row r="40" spans="1:6" ht="12.75">
      <c r="A40" s="6"/>
      <c r="B40" s="14"/>
      <c r="C40" s="6"/>
      <c r="D40" s="6"/>
      <c r="E40" s="6"/>
      <c r="F40" s="32"/>
    </row>
    <row r="41" spans="1:6" ht="12.75">
      <c r="A41" s="40" t="s">
        <v>23</v>
      </c>
      <c r="B41" s="40"/>
      <c r="C41" s="40"/>
      <c r="D41" s="40"/>
      <c r="E41" s="40"/>
      <c r="F41" s="32"/>
    </row>
    <row r="42" ht="12.75">
      <c r="F42" s="32"/>
    </row>
    <row r="43" ht="12.75" hidden="1"/>
    <row r="44" ht="12.75" hidden="1"/>
    <row r="47" spans="1:14" ht="15.75" customHeight="1">
      <c r="A47" s="18" t="s">
        <v>166</v>
      </c>
      <c r="B47" s="18"/>
      <c r="C47" s="18"/>
      <c r="D47" s="18"/>
      <c r="E47" s="18"/>
      <c r="F47" s="18"/>
      <c r="G47" s="18"/>
      <c r="H47" s="43" t="s">
        <v>167</v>
      </c>
      <c r="I47" s="43"/>
      <c r="J47" s="18"/>
      <c r="K47" s="18"/>
      <c r="L47" s="18"/>
      <c r="M47" s="18"/>
      <c r="N47" s="18"/>
    </row>
    <row r="48" spans="1:11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8" ht="15.75">
      <c r="A49" s="30"/>
      <c r="B49" s="30"/>
      <c r="C49" s="30"/>
      <c r="D49" s="30"/>
      <c r="E49" s="30"/>
      <c r="F49" s="30"/>
      <c r="G49" s="30"/>
      <c r="H49" s="30"/>
    </row>
    <row r="50" spans="1:9" ht="24.75" customHeight="1">
      <c r="A50" s="30" t="s">
        <v>112</v>
      </c>
      <c r="B50" s="30"/>
      <c r="C50" s="30"/>
      <c r="D50" s="30"/>
      <c r="E50" s="30"/>
      <c r="F50" s="30"/>
      <c r="G50" s="30"/>
      <c r="H50" s="37" t="s">
        <v>113</v>
      </c>
      <c r="I50" s="37"/>
    </row>
    <row r="51" spans="1:5" ht="15.75" customHeight="1">
      <c r="A51" s="30" t="s">
        <v>111</v>
      </c>
      <c r="B51" s="30"/>
      <c r="C51" s="30"/>
      <c r="D51" s="30"/>
      <c r="E51" s="30"/>
    </row>
    <row r="52" spans="1:2" ht="12.75">
      <c r="A52" s="36"/>
      <c r="B52" s="36"/>
    </row>
    <row r="53" spans="1:2" ht="25.5" customHeight="1">
      <c r="A53" s="40" t="s">
        <v>115</v>
      </c>
      <c r="B53" s="40"/>
    </row>
  </sheetData>
  <sheetProtection/>
  <mergeCells count="27">
    <mergeCell ref="H47:I47"/>
    <mergeCell ref="A53:B53"/>
    <mergeCell ref="A50:G50"/>
    <mergeCell ref="A51:E51"/>
    <mergeCell ref="H50:I50"/>
    <mergeCell ref="A52:B52"/>
    <mergeCell ref="A49:H49"/>
    <mergeCell ref="G14:I14"/>
    <mergeCell ref="A33:E33"/>
    <mergeCell ref="F35:F36"/>
    <mergeCell ref="F37:F38"/>
    <mergeCell ref="E1:I1"/>
    <mergeCell ref="E3:F3"/>
    <mergeCell ref="C4:G4"/>
    <mergeCell ref="C5:G5"/>
    <mergeCell ref="C6:G6"/>
    <mergeCell ref="C7:H7"/>
    <mergeCell ref="F39:F40"/>
    <mergeCell ref="F41:F42"/>
    <mergeCell ref="A35:E35"/>
    <mergeCell ref="A37:E37"/>
    <mergeCell ref="A9:I9"/>
    <mergeCell ref="A39:E39"/>
    <mergeCell ref="A11:I11"/>
    <mergeCell ref="G13:I13"/>
    <mergeCell ref="A41:E4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7">
      <selection activeCell="D36" sqref="D36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192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194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195</v>
      </c>
      <c r="C20" s="10" t="s">
        <v>49</v>
      </c>
      <c r="D20" s="10" t="s">
        <v>193</v>
      </c>
      <c r="E20" s="4">
        <v>902</v>
      </c>
      <c r="F20" s="4"/>
      <c r="G20" s="16">
        <v>231000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4"/>
      <c r="D29" s="10"/>
      <c r="E29" s="4"/>
      <c r="F29" s="8"/>
      <c r="G29" s="17"/>
      <c r="H29" s="8"/>
      <c r="I29" s="8"/>
    </row>
    <row r="30" spans="1:9" ht="15.75">
      <c r="A30" s="5" t="s">
        <v>20</v>
      </c>
      <c r="B30" s="8"/>
      <c r="C30" s="5"/>
      <c r="D30" s="5"/>
      <c r="E30" s="5"/>
      <c r="F30" s="5"/>
      <c r="G30" s="19">
        <f>G20</f>
        <v>231000</v>
      </c>
      <c r="H30" s="5"/>
      <c r="I30" s="5"/>
    </row>
    <row r="31" spans="1:5" ht="12.75">
      <c r="A31" s="41" t="s">
        <v>14</v>
      </c>
      <c r="B31" s="41"/>
      <c r="C31" s="41"/>
      <c r="D31" s="41"/>
      <c r="E31" s="41"/>
    </row>
    <row r="33" spans="1:6" ht="12.75">
      <c r="A33" s="40" t="s">
        <v>15</v>
      </c>
      <c r="B33" s="40"/>
      <c r="C33" s="40"/>
      <c r="D33" s="40"/>
      <c r="E33" s="40"/>
      <c r="F33" s="32"/>
    </row>
    <row r="34" spans="1:6" ht="12.75">
      <c r="A34" s="6"/>
      <c r="B34" s="14"/>
      <c r="C34" s="6"/>
      <c r="D34" s="6"/>
      <c r="E34" s="6"/>
      <c r="F34" s="32"/>
    </row>
    <row r="35" spans="1:6" ht="26.25" customHeight="1">
      <c r="A35" s="40" t="s">
        <v>16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5.5" customHeight="1">
      <c r="A37" s="40" t="s">
        <v>17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12.75">
      <c r="A39" s="40" t="s">
        <v>23</v>
      </c>
      <c r="B39" s="40"/>
      <c r="C39" s="40"/>
      <c r="D39" s="40"/>
      <c r="E39" s="40"/>
      <c r="F39" s="32"/>
    </row>
    <row r="40" ht="12.75">
      <c r="F40" s="32"/>
    </row>
    <row r="41" ht="12.75" hidden="1"/>
    <row r="42" ht="12.75" hidden="1"/>
    <row r="45" spans="1:14" ht="15.75" customHeight="1">
      <c r="A45" s="18" t="s">
        <v>166</v>
      </c>
      <c r="B45" s="18"/>
      <c r="C45" s="18"/>
      <c r="D45" s="18"/>
      <c r="E45" s="18"/>
      <c r="F45" s="18"/>
      <c r="G45" s="18"/>
      <c r="H45" s="43" t="s">
        <v>167</v>
      </c>
      <c r="I45" s="43"/>
      <c r="J45" s="18"/>
      <c r="K45" s="18"/>
      <c r="L45" s="18"/>
      <c r="M45" s="18"/>
      <c r="N45" s="18"/>
    </row>
    <row r="46" spans="1:11" ht="1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8" ht="15.75">
      <c r="A47" s="30"/>
      <c r="B47" s="30"/>
      <c r="C47" s="30"/>
      <c r="D47" s="30"/>
      <c r="E47" s="30"/>
      <c r="F47" s="30"/>
      <c r="G47" s="30"/>
      <c r="H47" s="30"/>
    </row>
    <row r="48" spans="1:9" ht="24.75" customHeight="1">
      <c r="A48" s="30" t="s">
        <v>112</v>
      </c>
      <c r="B48" s="30"/>
      <c r="C48" s="30"/>
      <c r="D48" s="30"/>
      <c r="E48" s="30"/>
      <c r="F48" s="30"/>
      <c r="G48" s="30"/>
      <c r="H48" s="37" t="s">
        <v>113</v>
      </c>
      <c r="I48" s="37"/>
    </row>
    <row r="49" spans="1:5" ht="15.75" customHeight="1">
      <c r="A49" s="30" t="s">
        <v>111</v>
      </c>
      <c r="B49" s="30"/>
      <c r="C49" s="30"/>
      <c r="D49" s="30"/>
      <c r="E49" s="30"/>
    </row>
    <row r="50" spans="1:2" ht="12.75">
      <c r="A50" s="36"/>
      <c r="B50" s="36"/>
    </row>
    <row r="51" spans="1:2" ht="25.5" customHeight="1">
      <c r="A51" s="40" t="s">
        <v>115</v>
      </c>
      <c r="B51" s="40"/>
    </row>
  </sheetData>
  <sheetProtection/>
  <mergeCells count="27">
    <mergeCell ref="A31:E31"/>
    <mergeCell ref="F33:F34"/>
    <mergeCell ref="F35:F36"/>
    <mergeCell ref="F37:F38"/>
    <mergeCell ref="F39:F40"/>
    <mergeCell ref="A33:E33"/>
    <mergeCell ref="A35:E35"/>
    <mergeCell ref="A51:B51"/>
    <mergeCell ref="A48:G48"/>
    <mergeCell ref="A49:E49"/>
    <mergeCell ref="H48:I48"/>
    <mergeCell ref="A50:B50"/>
    <mergeCell ref="C6:G6"/>
    <mergeCell ref="C7:H7"/>
    <mergeCell ref="A9:I9"/>
    <mergeCell ref="A37:E37"/>
    <mergeCell ref="A11:I11"/>
    <mergeCell ref="A47:H47"/>
    <mergeCell ref="E1:I1"/>
    <mergeCell ref="E3:F3"/>
    <mergeCell ref="C4:G4"/>
    <mergeCell ref="C5:G5"/>
    <mergeCell ref="H45:I45"/>
    <mergeCell ref="G13:I13"/>
    <mergeCell ref="A39:E39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9">
      <selection activeCell="E51" sqref="E5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196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178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197</v>
      </c>
      <c r="B19" s="10" t="s">
        <v>25</v>
      </c>
      <c r="C19" s="10" t="s">
        <v>26</v>
      </c>
      <c r="D19" s="10" t="s">
        <v>27</v>
      </c>
      <c r="E19" s="4"/>
      <c r="F19" s="4"/>
      <c r="G19" s="16">
        <v>-10900</v>
      </c>
      <c r="H19" s="4"/>
      <c r="I19" s="4"/>
    </row>
    <row r="20" spans="1:9" ht="15.75">
      <c r="A20" s="10" t="s">
        <v>188</v>
      </c>
      <c r="B20" s="10" t="s">
        <v>25</v>
      </c>
      <c r="C20" s="10" t="s">
        <v>26</v>
      </c>
      <c r="D20" s="10" t="s">
        <v>27</v>
      </c>
      <c r="E20" s="4"/>
      <c r="F20" s="4"/>
      <c r="G20" s="16">
        <v>2100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 t="s">
        <v>198</v>
      </c>
      <c r="B29" s="15" t="s">
        <v>25</v>
      </c>
      <c r="C29" s="10" t="s">
        <v>26</v>
      </c>
      <c r="D29" s="10" t="s">
        <v>27</v>
      </c>
      <c r="E29" s="4"/>
      <c r="F29" s="8"/>
      <c r="G29" s="17">
        <v>8800</v>
      </c>
      <c r="H29" s="8"/>
      <c r="I29" s="8"/>
    </row>
    <row r="30" spans="1:9" ht="15.75">
      <c r="A30" s="5" t="s">
        <v>20</v>
      </c>
      <c r="B30" s="8"/>
      <c r="C30" s="5"/>
      <c r="D30" s="5"/>
      <c r="E30" s="5"/>
      <c r="F30" s="5"/>
      <c r="G30" s="19">
        <f>SUM(G19:G29)</f>
        <v>0</v>
      </c>
      <c r="H30" s="5"/>
      <c r="I30" s="5"/>
    </row>
    <row r="31" spans="1:5" ht="12.75">
      <c r="A31" s="41" t="s">
        <v>14</v>
      </c>
      <c r="B31" s="41"/>
      <c r="C31" s="41"/>
      <c r="D31" s="41"/>
      <c r="E31" s="41"/>
    </row>
    <row r="33" spans="1:6" ht="12.75">
      <c r="A33" s="40" t="s">
        <v>15</v>
      </c>
      <c r="B33" s="40"/>
      <c r="C33" s="40"/>
      <c r="D33" s="40"/>
      <c r="E33" s="40"/>
      <c r="F33" s="32"/>
    </row>
    <row r="34" spans="1:6" ht="12.75">
      <c r="A34" s="6"/>
      <c r="B34" s="14"/>
      <c r="C34" s="6"/>
      <c r="D34" s="6"/>
      <c r="E34" s="6"/>
      <c r="F34" s="32"/>
    </row>
    <row r="35" spans="1:6" ht="26.25" customHeight="1">
      <c r="A35" s="40" t="s">
        <v>16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5.5" customHeight="1">
      <c r="A37" s="40" t="s">
        <v>17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12.75">
      <c r="A39" s="40" t="s">
        <v>23</v>
      </c>
      <c r="B39" s="40"/>
      <c r="C39" s="40"/>
      <c r="D39" s="40"/>
      <c r="E39" s="40"/>
      <c r="F39" s="32"/>
    </row>
    <row r="40" ht="12.75">
      <c r="F40" s="32"/>
    </row>
    <row r="41" ht="12.75" hidden="1"/>
    <row r="42" ht="12.75" hidden="1"/>
    <row r="45" spans="1:14" ht="15.75" customHeight="1">
      <c r="A45" s="18" t="s">
        <v>166</v>
      </c>
      <c r="B45" s="18"/>
      <c r="C45" s="18"/>
      <c r="D45" s="18"/>
      <c r="E45" s="18"/>
      <c r="F45" s="18"/>
      <c r="G45" s="18"/>
      <c r="H45" s="43" t="s">
        <v>167</v>
      </c>
      <c r="I45" s="43"/>
      <c r="J45" s="18"/>
      <c r="K45" s="18"/>
      <c r="L45" s="18"/>
      <c r="M45" s="18"/>
      <c r="N45" s="18"/>
    </row>
    <row r="46" spans="1:11" ht="1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8" ht="15.75">
      <c r="A47" s="30"/>
      <c r="B47" s="30"/>
      <c r="C47" s="30"/>
      <c r="D47" s="30"/>
      <c r="E47" s="30"/>
      <c r="F47" s="30"/>
      <c r="G47" s="30"/>
      <c r="H47" s="30"/>
    </row>
    <row r="48" spans="1:9" ht="24.75" customHeight="1">
      <c r="A48" s="30" t="s">
        <v>112</v>
      </c>
      <c r="B48" s="30"/>
      <c r="C48" s="30"/>
      <c r="D48" s="30"/>
      <c r="E48" s="30"/>
      <c r="F48" s="30"/>
      <c r="G48" s="30"/>
      <c r="H48" s="37" t="s">
        <v>113</v>
      </c>
      <c r="I48" s="37"/>
    </row>
    <row r="49" spans="1:5" ht="15.75" customHeight="1">
      <c r="A49" s="30" t="s">
        <v>111</v>
      </c>
      <c r="B49" s="30"/>
      <c r="C49" s="30"/>
      <c r="D49" s="30"/>
      <c r="E49" s="30"/>
    </row>
    <row r="50" spans="1:2" ht="12.75">
      <c r="A50" s="36"/>
      <c r="B50" s="36"/>
    </row>
    <row r="51" spans="1:2" ht="25.5" customHeight="1">
      <c r="A51" s="40" t="s">
        <v>115</v>
      </c>
      <c r="B51" s="40"/>
    </row>
  </sheetData>
  <sheetProtection/>
  <mergeCells count="27">
    <mergeCell ref="H45:I45"/>
    <mergeCell ref="A51:B51"/>
    <mergeCell ref="A48:G48"/>
    <mergeCell ref="A49:E49"/>
    <mergeCell ref="H48:I48"/>
    <mergeCell ref="A50:B50"/>
    <mergeCell ref="A47:H47"/>
    <mergeCell ref="G14:I14"/>
    <mergeCell ref="A31:E31"/>
    <mergeCell ref="F33:F34"/>
    <mergeCell ref="F35:F36"/>
    <mergeCell ref="E1:I1"/>
    <mergeCell ref="E3:F3"/>
    <mergeCell ref="C4:G4"/>
    <mergeCell ref="C5:G5"/>
    <mergeCell ref="C6:G6"/>
    <mergeCell ref="C7:H7"/>
    <mergeCell ref="F37:F38"/>
    <mergeCell ref="F39:F40"/>
    <mergeCell ref="A33:E33"/>
    <mergeCell ref="A35:E35"/>
    <mergeCell ref="A9:I9"/>
    <mergeCell ref="A37:E37"/>
    <mergeCell ref="A11:I11"/>
    <mergeCell ref="G13:I13"/>
    <mergeCell ref="A39:E39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199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72</v>
      </c>
      <c r="C19" s="10" t="s">
        <v>49</v>
      </c>
      <c r="D19" s="10" t="s">
        <v>73</v>
      </c>
      <c r="E19" s="4"/>
      <c r="F19" s="4"/>
      <c r="G19" s="16">
        <v>1050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SUM(G19:G19)</f>
        <v>1050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166</v>
      </c>
      <c r="B36" s="18"/>
      <c r="C36" s="18"/>
      <c r="D36" s="18"/>
      <c r="E36" s="18"/>
      <c r="F36" s="18"/>
      <c r="G36" s="18"/>
      <c r="H36" s="43" t="s">
        <v>167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25.5" customHeight="1">
      <c r="A42" s="40" t="s">
        <v>115</v>
      </c>
      <c r="B42" s="40"/>
    </row>
  </sheetData>
  <sheetProtection/>
  <mergeCells count="27">
    <mergeCell ref="A22:E22"/>
    <mergeCell ref="F24:F25"/>
    <mergeCell ref="F26:F27"/>
    <mergeCell ref="F28:F29"/>
    <mergeCell ref="F30:F31"/>
    <mergeCell ref="A24:E24"/>
    <mergeCell ref="A26:E26"/>
    <mergeCell ref="A42:B42"/>
    <mergeCell ref="A39:G39"/>
    <mergeCell ref="A40:E40"/>
    <mergeCell ref="H39:I39"/>
    <mergeCell ref="A41:B41"/>
    <mergeCell ref="C6:G6"/>
    <mergeCell ref="C7:H7"/>
    <mergeCell ref="A9:I9"/>
    <mergeCell ref="A28:E28"/>
    <mergeCell ref="A11:I11"/>
    <mergeCell ref="A38:H38"/>
    <mergeCell ref="E1:I1"/>
    <mergeCell ref="E3:F3"/>
    <mergeCell ref="C4:G4"/>
    <mergeCell ref="C5:G5"/>
    <mergeCell ref="H36:I36"/>
    <mergeCell ref="G13:I13"/>
    <mergeCell ref="A30:E3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4">
      <selection activeCell="H25" sqref="H2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201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179</v>
      </c>
      <c r="C19" s="10" t="s">
        <v>49</v>
      </c>
      <c r="D19" s="10" t="s">
        <v>71</v>
      </c>
      <c r="E19" s="4"/>
      <c r="F19" s="4"/>
      <c r="G19" s="16">
        <v>250000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SUM(G19:G19)</f>
        <v>250000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166</v>
      </c>
      <c r="B36" s="18"/>
      <c r="C36" s="18"/>
      <c r="D36" s="18"/>
      <c r="E36" s="18"/>
      <c r="F36" s="18"/>
      <c r="G36" s="18"/>
      <c r="H36" s="43" t="s">
        <v>167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25.5" customHeight="1">
      <c r="A42" s="40" t="s">
        <v>115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203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186</v>
      </c>
      <c r="B19" s="10" t="s">
        <v>187</v>
      </c>
      <c r="C19" s="10" t="s">
        <v>49</v>
      </c>
      <c r="D19" s="10" t="s">
        <v>205</v>
      </c>
      <c r="E19" s="4"/>
      <c r="F19" s="4"/>
      <c r="G19" s="16">
        <v>26120</v>
      </c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205</v>
      </c>
      <c r="E20" s="4"/>
      <c r="F20" s="4"/>
      <c r="G20" s="16">
        <v>112780</v>
      </c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>
      <c r="A23" s="5" t="s">
        <v>20</v>
      </c>
      <c r="B23" s="8"/>
      <c r="C23" s="5"/>
      <c r="D23" s="5"/>
      <c r="E23" s="5"/>
      <c r="F23" s="5"/>
      <c r="G23" s="19">
        <f>G19+G20</f>
        <v>138900</v>
      </c>
      <c r="H23" s="5"/>
      <c r="I23" s="5"/>
    </row>
    <row r="24" spans="1:5" ht="12.75">
      <c r="A24" s="41" t="s">
        <v>14</v>
      </c>
      <c r="B24" s="41"/>
      <c r="C24" s="41"/>
      <c r="D24" s="41"/>
      <c r="E24" s="41"/>
    </row>
    <row r="26" spans="1:6" ht="12.75">
      <c r="A26" s="40" t="s">
        <v>15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6.25" customHeight="1">
      <c r="A28" s="40" t="s">
        <v>16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25.5" customHeight="1">
      <c r="A30" s="40" t="s">
        <v>17</v>
      </c>
      <c r="B30" s="40"/>
      <c r="C30" s="40"/>
      <c r="D30" s="40"/>
      <c r="E30" s="40"/>
      <c r="F30" s="32"/>
    </row>
    <row r="31" spans="1:6" ht="12.75">
      <c r="A31" s="6"/>
      <c r="B31" s="14"/>
      <c r="C31" s="6"/>
      <c r="D31" s="6"/>
      <c r="E31" s="6"/>
      <c r="F31" s="32"/>
    </row>
    <row r="32" spans="1:6" ht="12.75">
      <c r="A32" s="40" t="s">
        <v>23</v>
      </c>
      <c r="B32" s="40"/>
      <c r="C32" s="40"/>
      <c r="D32" s="40"/>
      <c r="E32" s="40"/>
      <c r="F32" s="32"/>
    </row>
    <row r="33" ht="12.75">
      <c r="F33" s="32"/>
    </row>
    <row r="34" ht="12.75" hidden="1"/>
    <row r="35" ht="12.75" hidden="1"/>
    <row r="38" spans="1:14" ht="15.75" customHeight="1">
      <c r="A38" s="18" t="s">
        <v>166</v>
      </c>
      <c r="B38" s="18"/>
      <c r="C38" s="18"/>
      <c r="D38" s="18"/>
      <c r="E38" s="18"/>
      <c r="F38" s="18"/>
      <c r="G38" s="18"/>
      <c r="H38" s="43" t="s">
        <v>167</v>
      </c>
      <c r="I38" s="43"/>
      <c r="J38" s="18"/>
      <c r="K38" s="18"/>
      <c r="L38" s="18"/>
      <c r="M38" s="18"/>
      <c r="N38" s="18"/>
    </row>
    <row r="39" spans="1:1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8" ht="15.75">
      <c r="A40" s="30"/>
      <c r="B40" s="30"/>
      <c r="C40" s="30"/>
      <c r="D40" s="30"/>
      <c r="E40" s="30"/>
      <c r="F40" s="30"/>
      <c r="G40" s="30"/>
      <c r="H40" s="30"/>
    </row>
    <row r="41" spans="1:9" ht="24.75" customHeight="1">
      <c r="A41" s="30" t="s">
        <v>112</v>
      </c>
      <c r="B41" s="30"/>
      <c r="C41" s="30"/>
      <c r="D41" s="30"/>
      <c r="E41" s="30"/>
      <c r="F41" s="30"/>
      <c r="G41" s="30"/>
      <c r="H41" s="37" t="s">
        <v>113</v>
      </c>
      <c r="I41" s="37"/>
    </row>
    <row r="42" spans="1:5" ht="15.75" customHeight="1">
      <c r="A42" s="30" t="s">
        <v>111</v>
      </c>
      <c r="B42" s="30"/>
      <c r="C42" s="30"/>
      <c r="D42" s="30"/>
      <c r="E42" s="30"/>
    </row>
    <row r="43" spans="1:2" ht="12.75">
      <c r="A43" s="36"/>
      <c r="B43" s="36"/>
    </row>
    <row r="44" spans="1:2" ht="25.5" customHeight="1">
      <c r="A44" s="40" t="s">
        <v>115</v>
      </c>
      <c r="B44" s="40"/>
    </row>
  </sheetData>
  <sheetProtection/>
  <mergeCells count="27">
    <mergeCell ref="A24:E24"/>
    <mergeCell ref="F26:F27"/>
    <mergeCell ref="F28:F29"/>
    <mergeCell ref="F30:F31"/>
    <mergeCell ref="F32:F33"/>
    <mergeCell ref="A26:E26"/>
    <mergeCell ref="A28:E28"/>
    <mergeCell ref="A44:B44"/>
    <mergeCell ref="A41:G41"/>
    <mergeCell ref="A42:E42"/>
    <mergeCell ref="H41:I41"/>
    <mergeCell ref="A43:B43"/>
    <mergeCell ref="C6:G6"/>
    <mergeCell ref="C7:H7"/>
    <mergeCell ref="A9:I9"/>
    <mergeCell ref="A30:E30"/>
    <mergeCell ref="A11:I11"/>
    <mergeCell ref="A40:H40"/>
    <mergeCell ref="E1:I1"/>
    <mergeCell ref="E3:F3"/>
    <mergeCell ref="C4:G4"/>
    <mergeCell ref="C5:G5"/>
    <mergeCell ref="H38:I38"/>
    <mergeCell ref="G13:I13"/>
    <mergeCell ref="A32:E32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7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206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48</v>
      </c>
      <c r="C19" s="10" t="s">
        <v>49</v>
      </c>
      <c r="D19" s="10" t="s">
        <v>50</v>
      </c>
      <c r="E19" s="4"/>
      <c r="F19" s="4"/>
      <c r="G19" s="16">
        <v>27500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27500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3">
      <selection activeCell="G24" sqref="G24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208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209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188</v>
      </c>
      <c r="B19" s="10" t="s">
        <v>189</v>
      </c>
      <c r="C19" s="10" t="s">
        <v>49</v>
      </c>
      <c r="D19" s="10" t="s">
        <v>210</v>
      </c>
      <c r="E19" s="4"/>
      <c r="F19" s="4"/>
      <c r="G19" s="16">
        <v>1200000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1200000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45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46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47</v>
      </c>
      <c r="B18" s="10" t="s">
        <v>48</v>
      </c>
      <c r="C18" s="10" t="s">
        <v>49</v>
      </c>
      <c r="D18" s="10" t="s">
        <v>50</v>
      </c>
      <c r="E18" s="4">
        <v>902</v>
      </c>
      <c r="F18" s="4"/>
      <c r="G18" s="16">
        <v>30000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30000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214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212</v>
      </c>
      <c r="B19" s="10" t="s">
        <v>195</v>
      </c>
      <c r="C19" s="10" t="s">
        <v>49</v>
      </c>
      <c r="D19" s="10" t="s">
        <v>213</v>
      </c>
      <c r="E19" s="4"/>
      <c r="F19" s="4"/>
      <c r="G19" s="16">
        <v>47000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47000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8">
      <selection activeCell="H22" sqref="H2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216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217</v>
      </c>
      <c r="B19" s="10" t="s">
        <v>56</v>
      </c>
      <c r="C19" s="10" t="s">
        <v>26</v>
      </c>
      <c r="D19" s="10" t="s">
        <v>218</v>
      </c>
      <c r="E19" s="4"/>
      <c r="F19" s="4"/>
      <c r="G19" s="16">
        <v>30000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30000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216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217</v>
      </c>
      <c r="B19" s="10" t="s">
        <v>56</v>
      </c>
      <c r="C19" s="10" t="s">
        <v>26</v>
      </c>
      <c r="D19" s="10" t="s">
        <v>218</v>
      </c>
      <c r="E19" s="4"/>
      <c r="F19" s="4"/>
      <c r="G19" s="16">
        <v>-30000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-30000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15.7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9">
      <selection activeCell="E21" sqref="E2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220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221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222</v>
      </c>
      <c r="B19" s="10" t="s">
        <v>223</v>
      </c>
      <c r="C19" s="10" t="s">
        <v>49</v>
      </c>
      <c r="D19" s="10" t="s">
        <v>224</v>
      </c>
      <c r="E19" s="4"/>
      <c r="F19" s="4"/>
      <c r="G19" s="16">
        <v>1000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1000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15.7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0">
      <selection activeCell="A23" sqref="A23:E2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225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221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53</v>
      </c>
      <c r="B19" s="10" t="s">
        <v>54</v>
      </c>
      <c r="C19" s="10" t="s">
        <v>49</v>
      </c>
      <c r="D19" s="10" t="s">
        <v>55</v>
      </c>
      <c r="E19" s="4"/>
      <c r="F19" s="4"/>
      <c r="G19" s="16">
        <v>35233</v>
      </c>
      <c r="H19" s="4"/>
      <c r="I19" s="4"/>
    </row>
    <row r="20" spans="1:9" ht="15.75">
      <c r="A20" s="10" t="s">
        <v>53</v>
      </c>
      <c r="B20" s="10" t="s">
        <v>226</v>
      </c>
      <c r="C20" s="10" t="s">
        <v>26</v>
      </c>
      <c r="D20" s="10" t="s">
        <v>227</v>
      </c>
      <c r="E20" s="4"/>
      <c r="F20" s="4"/>
      <c r="G20" s="16">
        <v>50333</v>
      </c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G19+G20</f>
        <v>85566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15.7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8">
      <selection activeCell="I54" sqref="I54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228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229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157</v>
      </c>
      <c r="B20" s="10" t="s">
        <v>160</v>
      </c>
      <c r="C20" s="10" t="s">
        <v>43</v>
      </c>
      <c r="D20" s="10" t="s">
        <v>174</v>
      </c>
      <c r="E20" s="4">
        <v>902</v>
      </c>
      <c r="F20" s="4"/>
      <c r="G20" s="16">
        <v>450000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450000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230</v>
      </c>
      <c r="B46" s="18"/>
      <c r="C46" s="18"/>
      <c r="D46" s="18"/>
      <c r="E46" s="18"/>
      <c r="F46" s="18"/>
      <c r="G46" s="18"/>
      <c r="H46" s="43" t="s">
        <v>231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2">
      <selection activeCell="E15" sqref="E1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232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233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4"/>
      <c r="D18" s="10"/>
      <c r="E18" s="4"/>
      <c r="F18" s="4"/>
      <c r="G18" s="4"/>
      <c r="H18" s="4"/>
      <c r="I18" s="4"/>
    </row>
    <row r="19" spans="1:9" ht="15.75">
      <c r="A19" s="10" t="s">
        <v>47</v>
      </c>
      <c r="B19" s="10" t="s">
        <v>59</v>
      </c>
      <c r="C19" s="10" t="s">
        <v>49</v>
      </c>
      <c r="D19" s="10" t="s">
        <v>60</v>
      </c>
      <c r="E19" s="4">
        <v>902</v>
      </c>
      <c r="F19" s="4"/>
      <c r="G19" s="16">
        <v>-100000</v>
      </c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60</v>
      </c>
      <c r="E20" s="4">
        <v>902</v>
      </c>
      <c r="F20" s="4"/>
      <c r="G20" s="16">
        <v>-80000</v>
      </c>
      <c r="H20" s="4"/>
      <c r="I20" s="4"/>
    </row>
    <row r="21" spans="1:9" ht="15.75">
      <c r="A21" s="10" t="s">
        <v>217</v>
      </c>
      <c r="B21" s="10" t="s">
        <v>235</v>
      </c>
      <c r="C21" s="10" t="s">
        <v>49</v>
      </c>
      <c r="D21" s="10" t="s">
        <v>60</v>
      </c>
      <c r="E21" s="4">
        <v>902</v>
      </c>
      <c r="F21" s="4"/>
      <c r="G21" s="16">
        <v>100000</v>
      </c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/>
      <c r="C23" s="10"/>
      <c r="D23" s="10"/>
      <c r="E23" s="4"/>
      <c r="F23" s="4"/>
      <c r="G23" s="16"/>
      <c r="H23" s="4"/>
      <c r="I23" s="4"/>
    </row>
    <row r="24" spans="1:9" ht="15.75" hidden="1">
      <c r="A24" s="10"/>
      <c r="B24" s="10"/>
      <c r="C24" s="10"/>
      <c r="D24" s="10"/>
      <c r="E24" s="4"/>
      <c r="F24" s="9"/>
      <c r="G24" s="16"/>
      <c r="H24" s="9"/>
      <c r="I24" s="9"/>
    </row>
    <row r="25" spans="1:9" ht="15.75" hidden="1">
      <c r="A25" s="10"/>
      <c r="B25" s="10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/>
      <c r="C26" s="10"/>
      <c r="D26" s="10"/>
      <c r="E26" s="4"/>
      <c r="F26" s="8"/>
      <c r="G26" s="17"/>
      <c r="H26" s="8"/>
      <c r="I26" s="8"/>
    </row>
    <row r="27" spans="1:9" ht="15.75" hidden="1">
      <c r="A27" s="10"/>
      <c r="B27" s="10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/>
      <c r="C28" s="10"/>
      <c r="D28" s="10"/>
      <c r="E28" s="4"/>
      <c r="F28" s="8"/>
      <c r="G28" s="17"/>
      <c r="H28" s="8"/>
      <c r="I28" s="8"/>
    </row>
    <row r="29" spans="1:9" ht="15.75" hidden="1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 t="s">
        <v>47</v>
      </c>
      <c r="B30" s="10" t="s">
        <v>120</v>
      </c>
      <c r="C30" s="10" t="s">
        <v>49</v>
      </c>
      <c r="D30" s="10" t="s">
        <v>60</v>
      </c>
      <c r="E30" s="4">
        <v>902</v>
      </c>
      <c r="F30" s="8"/>
      <c r="G30" s="17">
        <v>80000</v>
      </c>
      <c r="H30" s="8"/>
      <c r="I30" s="8"/>
    </row>
    <row r="31" spans="1:9" ht="15.75">
      <c r="A31" s="15"/>
      <c r="B31" s="8"/>
      <c r="C31" s="4"/>
      <c r="D31" s="10"/>
      <c r="E31" s="4"/>
      <c r="F31" s="8"/>
      <c r="G31" s="17"/>
      <c r="H31" s="8"/>
      <c r="I31" s="8"/>
    </row>
    <row r="32" spans="1:9" ht="15.75">
      <c r="A32" s="5" t="s">
        <v>20</v>
      </c>
      <c r="B32" s="8"/>
      <c r="C32" s="5"/>
      <c r="D32" s="5"/>
      <c r="E32" s="5"/>
      <c r="F32" s="5"/>
      <c r="G32" s="17">
        <f>SUM(G19:G31)</f>
        <v>0</v>
      </c>
      <c r="H32" s="5"/>
      <c r="I32" s="5"/>
    </row>
    <row r="33" spans="1:5" ht="12.75">
      <c r="A33" s="41" t="s">
        <v>14</v>
      </c>
      <c r="B33" s="41"/>
      <c r="C33" s="41"/>
      <c r="D33" s="41"/>
      <c r="E33" s="41"/>
    </row>
    <row r="35" spans="1:6" ht="12.75">
      <c r="A35" s="40" t="s">
        <v>15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26.25" customHeight="1">
      <c r="A37" s="40" t="s">
        <v>16</v>
      </c>
      <c r="B37" s="40"/>
      <c r="C37" s="40"/>
      <c r="D37" s="40"/>
      <c r="E37" s="40"/>
      <c r="F37" s="32"/>
    </row>
    <row r="38" spans="1:6" ht="12.75">
      <c r="A38" s="6"/>
      <c r="B38" s="14"/>
      <c r="C38" s="6"/>
      <c r="D38" s="6"/>
      <c r="E38" s="6"/>
      <c r="F38" s="32"/>
    </row>
    <row r="39" spans="1:6" ht="25.5" customHeight="1">
      <c r="A39" s="40" t="s">
        <v>17</v>
      </c>
      <c r="B39" s="40"/>
      <c r="C39" s="40"/>
      <c r="D39" s="40"/>
      <c r="E39" s="40"/>
      <c r="F39" s="32"/>
    </row>
    <row r="40" spans="1:6" ht="12.75">
      <c r="A40" s="6"/>
      <c r="B40" s="14"/>
      <c r="C40" s="6"/>
      <c r="D40" s="6"/>
      <c r="E40" s="6"/>
      <c r="F40" s="32"/>
    </row>
    <row r="41" spans="1:6" ht="12.75">
      <c r="A41" s="40" t="s">
        <v>23</v>
      </c>
      <c r="B41" s="40"/>
      <c r="C41" s="40"/>
      <c r="D41" s="40"/>
      <c r="E41" s="40"/>
      <c r="F41" s="32"/>
    </row>
    <row r="42" ht="12.75">
      <c r="F42" s="32"/>
    </row>
    <row r="43" ht="12.75" hidden="1"/>
    <row r="44" ht="12.75" hidden="1"/>
    <row r="47" spans="1:14" ht="15.75" customHeight="1">
      <c r="A47" s="18" t="s">
        <v>234</v>
      </c>
      <c r="B47" s="18"/>
      <c r="C47" s="18"/>
      <c r="D47" s="18"/>
      <c r="E47" s="18"/>
      <c r="F47" s="18"/>
      <c r="G47" s="18"/>
      <c r="H47" s="43" t="s">
        <v>167</v>
      </c>
      <c r="I47" s="43"/>
      <c r="J47" s="18"/>
      <c r="K47" s="18"/>
      <c r="L47" s="18"/>
      <c r="M47" s="18"/>
      <c r="N47" s="18"/>
    </row>
    <row r="48" spans="1:11" ht="1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8" ht="15.75">
      <c r="A49" s="30"/>
      <c r="B49" s="30"/>
      <c r="C49" s="30"/>
      <c r="D49" s="30"/>
      <c r="E49" s="30"/>
      <c r="F49" s="30"/>
      <c r="G49" s="30"/>
      <c r="H49" s="30"/>
    </row>
    <row r="50" spans="1:9" ht="24.75" customHeight="1">
      <c r="A50" s="30" t="s">
        <v>112</v>
      </c>
      <c r="B50" s="30"/>
      <c r="C50" s="30"/>
      <c r="D50" s="30"/>
      <c r="E50" s="30"/>
      <c r="F50" s="30"/>
      <c r="G50" s="30"/>
      <c r="H50" s="37" t="s">
        <v>113</v>
      </c>
      <c r="I50" s="37"/>
    </row>
    <row r="51" spans="1:5" ht="15.75" customHeight="1">
      <c r="A51" s="30" t="s">
        <v>111</v>
      </c>
      <c r="B51" s="30"/>
      <c r="C51" s="30"/>
      <c r="D51" s="30"/>
      <c r="E51" s="30"/>
    </row>
    <row r="52" spans="1:2" ht="12.75">
      <c r="A52" s="36"/>
      <c r="B52" s="36"/>
    </row>
    <row r="53" spans="1:2" ht="25.5" customHeight="1">
      <c r="A53" s="40" t="s">
        <v>115</v>
      </c>
      <c r="B53" s="40"/>
    </row>
  </sheetData>
  <sheetProtection/>
  <mergeCells count="27">
    <mergeCell ref="A33:E33"/>
    <mergeCell ref="F35:F36"/>
    <mergeCell ref="F37:F38"/>
    <mergeCell ref="F39:F40"/>
    <mergeCell ref="F41:F42"/>
    <mergeCell ref="A35:E35"/>
    <mergeCell ref="A37:E37"/>
    <mergeCell ref="A53:B53"/>
    <mergeCell ref="A50:G50"/>
    <mergeCell ref="A51:E51"/>
    <mergeCell ref="H50:I50"/>
    <mergeCell ref="A52:B52"/>
    <mergeCell ref="C6:G6"/>
    <mergeCell ref="C7:H7"/>
    <mergeCell ref="A9:I9"/>
    <mergeCell ref="A39:E39"/>
    <mergeCell ref="A11:I11"/>
    <mergeCell ref="A49:H49"/>
    <mergeCell ref="E1:I1"/>
    <mergeCell ref="E3:F3"/>
    <mergeCell ref="C4:G4"/>
    <mergeCell ref="C5:G5"/>
    <mergeCell ref="H47:I47"/>
    <mergeCell ref="G13:I13"/>
    <mergeCell ref="A41:E4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6">
      <selection activeCell="G19" sqref="G19:G2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236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237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4"/>
      <c r="D18" s="10"/>
      <c r="E18" s="4"/>
      <c r="F18" s="4"/>
      <c r="G18" s="4"/>
      <c r="H18" s="4"/>
      <c r="I18" s="4"/>
    </row>
    <row r="19" spans="1:9" ht="15.75">
      <c r="A19" s="10" t="s">
        <v>186</v>
      </c>
      <c r="B19" s="10" t="s">
        <v>187</v>
      </c>
      <c r="C19" s="10" t="s">
        <v>49</v>
      </c>
      <c r="D19" s="10" t="s">
        <v>60</v>
      </c>
      <c r="E19" s="4">
        <v>902</v>
      </c>
      <c r="F19" s="4"/>
      <c r="G19" s="16">
        <v>-1.24</v>
      </c>
      <c r="H19" s="4"/>
      <c r="I19" s="4"/>
    </row>
    <row r="20" spans="1:9" ht="15.75">
      <c r="A20" s="10" t="s">
        <v>138</v>
      </c>
      <c r="B20" s="10" t="s">
        <v>139</v>
      </c>
      <c r="C20" s="10" t="s">
        <v>49</v>
      </c>
      <c r="D20" s="10" t="s">
        <v>60</v>
      </c>
      <c r="E20" s="4">
        <v>902</v>
      </c>
      <c r="F20" s="4"/>
      <c r="G20" s="16">
        <v>-1.76</v>
      </c>
      <c r="H20" s="4"/>
      <c r="I20" s="4"/>
    </row>
    <row r="21" spans="1:9" ht="15.75">
      <c r="A21" s="10" t="s">
        <v>47</v>
      </c>
      <c r="B21" s="10" t="s">
        <v>120</v>
      </c>
      <c r="C21" s="10" t="s">
        <v>49</v>
      </c>
      <c r="D21" s="10" t="s">
        <v>60</v>
      </c>
      <c r="E21" s="4">
        <v>902</v>
      </c>
      <c r="F21" s="4"/>
      <c r="G21" s="16">
        <v>-169974.47</v>
      </c>
      <c r="H21" s="4"/>
      <c r="I21" s="4"/>
    </row>
    <row r="22" spans="1:9" ht="15.75">
      <c r="A22" s="10" t="s">
        <v>47</v>
      </c>
      <c r="B22" s="10" t="s">
        <v>61</v>
      </c>
      <c r="C22" s="10" t="s">
        <v>49</v>
      </c>
      <c r="D22" s="10" t="s">
        <v>60</v>
      </c>
      <c r="E22" s="4">
        <v>902</v>
      </c>
      <c r="F22" s="4"/>
      <c r="G22" s="16">
        <v>169977.47</v>
      </c>
      <c r="H22" s="4"/>
      <c r="I22" s="4"/>
    </row>
    <row r="23" spans="1:9" ht="15.75">
      <c r="A23" s="10"/>
      <c r="B23" s="10"/>
      <c r="C23" s="10"/>
      <c r="D23" s="10"/>
      <c r="E23" s="4"/>
      <c r="F23" s="4"/>
      <c r="G23" s="16"/>
      <c r="H23" s="4"/>
      <c r="I23" s="4"/>
    </row>
    <row r="24" spans="1:9" ht="15.75">
      <c r="A24" s="15"/>
      <c r="B24" s="8"/>
      <c r="C24" s="4"/>
      <c r="D24" s="10"/>
      <c r="E24" s="4"/>
      <c r="F24" s="8"/>
      <c r="G24" s="17"/>
      <c r="H24" s="8"/>
      <c r="I24" s="8"/>
    </row>
    <row r="25" spans="1:9" ht="15.75">
      <c r="A25" s="5" t="s">
        <v>20</v>
      </c>
      <c r="B25" s="8"/>
      <c r="C25" s="5"/>
      <c r="D25" s="5"/>
      <c r="E25" s="5"/>
      <c r="F25" s="5"/>
      <c r="G25" s="17">
        <f>SUM(G19:G24)</f>
        <v>0</v>
      </c>
      <c r="H25" s="5"/>
      <c r="I25" s="5"/>
    </row>
    <row r="26" spans="1:5" ht="12.75">
      <c r="A26" s="41" t="s">
        <v>14</v>
      </c>
      <c r="B26" s="41"/>
      <c r="C26" s="41"/>
      <c r="D26" s="41"/>
      <c r="E26" s="41"/>
    </row>
    <row r="28" spans="1:6" ht="12.75">
      <c r="A28" s="40" t="s">
        <v>15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26.25" customHeight="1">
      <c r="A30" s="40" t="s">
        <v>16</v>
      </c>
      <c r="B30" s="40"/>
      <c r="C30" s="40"/>
      <c r="D30" s="40"/>
      <c r="E30" s="40"/>
      <c r="F30" s="32"/>
    </row>
    <row r="31" spans="1:6" ht="12.75">
      <c r="A31" s="6"/>
      <c r="B31" s="14"/>
      <c r="C31" s="6"/>
      <c r="D31" s="6"/>
      <c r="E31" s="6"/>
      <c r="F31" s="32"/>
    </row>
    <row r="32" spans="1:6" ht="25.5" customHeight="1">
      <c r="A32" s="40" t="s">
        <v>17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12.75">
      <c r="A34" s="40" t="s">
        <v>23</v>
      </c>
      <c r="B34" s="40"/>
      <c r="C34" s="40"/>
      <c r="D34" s="40"/>
      <c r="E34" s="40"/>
      <c r="F34" s="32"/>
    </row>
    <row r="35" ht="12.75">
      <c r="F35" s="32"/>
    </row>
    <row r="36" ht="12.75" hidden="1"/>
    <row r="37" ht="12.75" hidden="1"/>
    <row r="40" spans="1:14" ht="15.75" customHeight="1">
      <c r="A40" s="18" t="s">
        <v>238</v>
      </c>
      <c r="B40" s="18"/>
      <c r="C40" s="18"/>
      <c r="D40" s="18"/>
      <c r="E40" s="18"/>
      <c r="F40" s="18"/>
      <c r="G40" s="18"/>
      <c r="H40" s="43" t="s">
        <v>126</v>
      </c>
      <c r="I40" s="43"/>
      <c r="J40" s="18"/>
      <c r="K40" s="18"/>
      <c r="L40" s="18"/>
      <c r="M40" s="18"/>
      <c r="N40" s="18"/>
    </row>
    <row r="41" spans="1:11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8" ht="15.75">
      <c r="A42" s="30"/>
      <c r="B42" s="30"/>
      <c r="C42" s="30"/>
      <c r="D42" s="30"/>
      <c r="E42" s="30"/>
      <c r="F42" s="30"/>
      <c r="G42" s="30"/>
      <c r="H42" s="30"/>
    </row>
    <row r="43" spans="1:9" ht="24.75" customHeight="1">
      <c r="A43" s="30" t="s">
        <v>112</v>
      </c>
      <c r="B43" s="30"/>
      <c r="C43" s="30"/>
      <c r="D43" s="30"/>
      <c r="E43" s="30"/>
      <c r="F43" s="30"/>
      <c r="G43" s="30"/>
      <c r="H43" s="37" t="s">
        <v>113</v>
      </c>
      <c r="I43" s="37"/>
    </row>
    <row r="44" spans="1:5" ht="15.75" customHeight="1">
      <c r="A44" s="30" t="s">
        <v>111</v>
      </c>
      <c r="B44" s="30"/>
      <c r="C44" s="30"/>
      <c r="D44" s="30"/>
      <c r="E44" s="30"/>
    </row>
    <row r="45" spans="1:2" ht="12.75">
      <c r="A45" s="36"/>
      <c r="B45" s="36"/>
    </row>
    <row r="46" spans="1:2" ht="25.5" customHeight="1">
      <c r="A46" s="40" t="s">
        <v>115</v>
      </c>
      <c r="B46" s="40"/>
    </row>
  </sheetData>
  <sheetProtection/>
  <mergeCells count="27">
    <mergeCell ref="H40:I40"/>
    <mergeCell ref="A46:B46"/>
    <mergeCell ref="A43:G43"/>
    <mergeCell ref="A44:E44"/>
    <mergeCell ref="H43:I43"/>
    <mergeCell ref="A45:B45"/>
    <mergeCell ref="A42:H42"/>
    <mergeCell ref="G14:I14"/>
    <mergeCell ref="A26:E26"/>
    <mergeCell ref="F28:F29"/>
    <mergeCell ref="F30:F31"/>
    <mergeCell ref="E1:I1"/>
    <mergeCell ref="E3:F3"/>
    <mergeCell ref="C4:G4"/>
    <mergeCell ref="C5:G5"/>
    <mergeCell ref="C6:G6"/>
    <mergeCell ref="C7:H7"/>
    <mergeCell ref="F32:F33"/>
    <mergeCell ref="F34:F35"/>
    <mergeCell ref="A28:E28"/>
    <mergeCell ref="A30:E30"/>
    <mergeCell ref="A9:I9"/>
    <mergeCell ref="A32:E32"/>
    <mergeCell ref="A11:I11"/>
    <mergeCell ref="G13:I13"/>
    <mergeCell ref="A34:E34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7">
      <selection activeCell="A47" sqref="A4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239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237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4"/>
      <c r="D18" s="10"/>
      <c r="E18" s="4"/>
      <c r="F18" s="4"/>
      <c r="G18" s="4"/>
      <c r="H18" s="4"/>
      <c r="I18" s="4"/>
    </row>
    <row r="19" spans="1:9" ht="15.75">
      <c r="A19" s="10" t="s">
        <v>222</v>
      </c>
      <c r="B19" s="10" t="s">
        <v>223</v>
      </c>
      <c r="C19" s="10" t="s">
        <v>49</v>
      </c>
      <c r="D19" s="10" t="s">
        <v>60</v>
      </c>
      <c r="E19" s="4">
        <v>902</v>
      </c>
      <c r="F19" s="4"/>
      <c r="G19" s="16">
        <v>6300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>
      <c r="A23" s="10"/>
      <c r="B23" s="10"/>
      <c r="C23" s="10"/>
      <c r="D23" s="10"/>
      <c r="E23" s="4"/>
      <c r="F23" s="4"/>
      <c r="G23" s="16"/>
      <c r="H23" s="4"/>
      <c r="I23" s="4"/>
    </row>
    <row r="24" spans="1:9" ht="15.75">
      <c r="A24" s="15"/>
      <c r="B24" s="8"/>
      <c r="C24" s="4"/>
      <c r="D24" s="10"/>
      <c r="E24" s="4"/>
      <c r="F24" s="8"/>
      <c r="G24" s="17"/>
      <c r="H24" s="8"/>
      <c r="I24" s="8"/>
    </row>
    <row r="25" spans="1:9" ht="15.75">
      <c r="A25" s="5" t="s">
        <v>20</v>
      </c>
      <c r="B25" s="8"/>
      <c r="C25" s="5"/>
      <c r="D25" s="5"/>
      <c r="E25" s="5"/>
      <c r="F25" s="5"/>
      <c r="G25" s="17">
        <f>SUM(G19:G24)</f>
        <v>6300</v>
      </c>
      <c r="H25" s="5"/>
      <c r="I25" s="5"/>
    </row>
    <row r="26" spans="1:5" ht="12.75">
      <c r="A26" s="41" t="s">
        <v>14</v>
      </c>
      <c r="B26" s="41"/>
      <c r="C26" s="41"/>
      <c r="D26" s="41"/>
      <c r="E26" s="41"/>
    </row>
    <row r="28" spans="1:6" ht="12.75">
      <c r="A28" s="40" t="s">
        <v>15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26.25" customHeight="1">
      <c r="A30" s="40" t="s">
        <v>16</v>
      </c>
      <c r="B30" s="40"/>
      <c r="C30" s="40"/>
      <c r="D30" s="40"/>
      <c r="E30" s="40"/>
      <c r="F30" s="32"/>
    </row>
    <row r="31" spans="1:6" ht="12.75">
      <c r="A31" s="6"/>
      <c r="B31" s="14"/>
      <c r="C31" s="6"/>
      <c r="D31" s="6"/>
      <c r="E31" s="6"/>
      <c r="F31" s="32"/>
    </row>
    <row r="32" spans="1:6" ht="25.5" customHeight="1">
      <c r="A32" s="40" t="s">
        <v>17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12.75">
      <c r="A34" s="40" t="s">
        <v>23</v>
      </c>
      <c r="B34" s="40"/>
      <c r="C34" s="40"/>
      <c r="D34" s="40"/>
      <c r="E34" s="40"/>
      <c r="F34" s="32"/>
    </row>
    <row r="35" ht="12.75">
      <c r="F35" s="32"/>
    </row>
    <row r="36" ht="12.75" hidden="1"/>
    <row r="37" ht="12.75" hidden="1"/>
    <row r="40" spans="1:14" ht="15.75" customHeight="1">
      <c r="A40" s="18" t="s">
        <v>234</v>
      </c>
      <c r="B40" s="18"/>
      <c r="C40" s="18"/>
      <c r="D40" s="18"/>
      <c r="E40" s="18"/>
      <c r="F40" s="18"/>
      <c r="G40" s="18"/>
      <c r="H40" s="43" t="s">
        <v>240</v>
      </c>
      <c r="I40" s="43"/>
      <c r="J40" s="18"/>
      <c r="K40" s="18"/>
      <c r="L40" s="18"/>
      <c r="M40" s="18"/>
      <c r="N40" s="18"/>
    </row>
    <row r="41" spans="1:11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8" ht="15.75">
      <c r="A42" s="30"/>
      <c r="B42" s="30"/>
      <c r="C42" s="30"/>
      <c r="D42" s="30"/>
      <c r="E42" s="30"/>
      <c r="F42" s="30"/>
      <c r="G42" s="30"/>
      <c r="H42" s="30"/>
    </row>
    <row r="43" spans="1:9" ht="24.75" customHeight="1">
      <c r="A43" s="30" t="s">
        <v>241</v>
      </c>
      <c r="B43" s="30"/>
      <c r="C43" s="30"/>
      <c r="D43" s="30"/>
      <c r="E43" s="30"/>
      <c r="F43" s="30"/>
      <c r="G43" s="30"/>
      <c r="H43" s="37" t="s">
        <v>242</v>
      </c>
      <c r="I43" s="37"/>
    </row>
    <row r="44" spans="1:5" ht="15.75" customHeight="1">
      <c r="A44" s="30"/>
      <c r="B44" s="30"/>
      <c r="C44" s="30"/>
      <c r="D44" s="30"/>
      <c r="E44" s="30"/>
    </row>
    <row r="45" spans="1:2" ht="12.75">
      <c r="A45" s="36"/>
      <c r="B45" s="36"/>
    </row>
    <row r="46" spans="1:2" ht="25.5" customHeight="1">
      <c r="A46" s="40" t="s">
        <v>243</v>
      </c>
      <c r="B46" s="40"/>
    </row>
  </sheetData>
  <sheetProtection/>
  <mergeCells count="27">
    <mergeCell ref="A26:E26"/>
    <mergeCell ref="F28:F29"/>
    <mergeCell ref="F30:F31"/>
    <mergeCell ref="F32:F33"/>
    <mergeCell ref="F34:F35"/>
    <mergeCell ref="A28:E28"/>
    <mergeCell ref="A30:E30"/>
    <mergeCell ref="A46:B46"/>
    <mergeCell ref="A43:G43"/>
    <mergeCell ref="A44:E44"/>
    <mergeCell ref="H43:I43"/>
    <mergeCell ref="A45:B45"/>
    <mergeCell ref="C6:G6"/>
    <mergeCell ref="C7:H7"/>
    <mergeCell ref="A9:I9"/>
    <mergeCell ref="A32:E32"/>
    <mergeCell ref="A11:I11"/>
    <mergeCell ref="A42:H42"/>
    <mergeCell ref="E1:I1"/>
    <mergeCell ref="E3:F3"/>
    <mergeCell ref="C4:G4"/>
    <mergeCell ref="C5:G5"/>
    <mergeCell ref="H40:I40"/>
    <mergeCell ref="G13:I13"/>
    <mergeCell ref="A34:E34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6">
      <selection activeCell="E29" sqref="E2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244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245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4"/>
      <c r="D18" s="10"/>
      <c r="E18" s="4"/>
      <c r="F18" s="4"/>
      <c r="G18" s="4"/>
      <c r="H18" s="4"/>
      <c r="I18" s="4"/>
    </row>
    <row r="19" spans="1:9" ht="15.75">
      <c r="A19" s="10" t="s">
        <v>19</v>
      </c>
      <c r="B19" s="10" t="s">
        <v>179</v>
      </c>
      <c r="C19" s="10" t="s">
        <v>49</v>
      </c>
      <c r="D19" s="10" t="s">
        <v>60</v>
      </c>
      <c r="E19" s="4">
        <v>902</v>
      </c>
      <c r="F19" s="4"/>
      <c r="G19" s="16">
        <v>-755401.92</v>
      </c>
      <c r="H19" s="4"/>
      <c r="I19" s="4"/>
    </row>
    <row r="20" spans="1:9" ht="15.75">
      <c r="A20" s="10" t="s">
        <v>217</v>
      </c>
      <c r="B20" s="10" t="s">
        <v>75</v>
      </c>
      <c r="C20" s="10" t="s">
        <v>49</v>
      </c>
      <c r="D20" s="10" t="s">
        <v>60</v>
      </c>
      <c r="E20" s="4">
        <v>902</v>
      </c>
      <c r="F20" s="4"/>
      <c r="G20" s="16">
        <v>1535.8</v>
      </c>
      <c r="H20" s="4"/>
      <c r="I20" s="4"/>
    </row>
    <row r="21" spans="1:9" ht="15.75">
      <c r="A21" s="10" t="s">
        <v>53</v>
      </c>
      <c r="B21" s="10" t="s">
        <v>246</v>
      </c>
      <c r="C21" s="10" t="s">
        <v>49</v>
      </c>
      <c r="D21" s="10" t="s">
        <v>60</v>
      </c>
      <c r="E21" s="4">
        <v>902</v>
      </c>
      <c r="F21" s="4"/>
      <c r="G21" s="16">
        <v>204000</v>
      </c>
      <c r="H21" s="4"/>
      <c r="I21" s="4"/>
    </row>
    <row r="22" spans="1:9" ht="15.75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>
      <c r="A23" s="10"/>
      <c r="B23" s="10"/>
      <c r="C23" s="10"/>
      <c r="D23" s="10"/>
      <c r="E23" s="4"/>
      <c r="F23" s="4"/>
      <c r="G23" s="16"/>
      <c r="H23" s="4"/>
      <c r="I23" s="4"/>
    </row>
    <row r="24" spans="1:9" ht="15.75">
      <c r="A24" s="15"/>
      <c r="B24" s="8"/>
      <c r="C24" s="4"/>
      <c r="D24" s="10"/>
      <c r="E24" s="4"/>
      <c r="F24" s="8"/>
      <c r="G24" s="17"/>
      <c r="H24" s="8"/>
      <c r="I24" s="8"/>
    </row>
    <row r="25" spans="1:9" ht="15.75">
      <c r="A25" s="5" t="s">
        <v>20</v>
      </c>
      <c r="B25" s="8"/>
      <c r="C25" s="5"/>
      <c r="D25" s="5"/>
      <c r="E25" s="5"/>
      <c r="F25" s="5"/>
      <c r="G25" s="17">
        <f>SUM(G19:G24)</f>
        <v>-549866.12</v>
      </c>
      <c r="H25" s="5"/>
      <c r="I25" s="5"/>
    </row>
    <row r="26" spans="1:5" ht="12.75">
      <c r="A26" s="41" t="s">
        <v>14</v>
      </c>
      <c r="B26" s="41"/>
      <c r="C26" s="41"/>
      <c r="D26" s="41"/>
      <c r="E26" s="41"/>
    </row>
    <row r="28" spans="1:6" ht="12.75">
      <c r="A28" s="40" t="s">
        <v>15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26.25" customHeight="1">
      <c r="A30" s="40" t="s">
        <v>16</v>
      </c>
      <c r="B30" s="40"/>
      <c r="C30" s="40"/>
      <c r="D30" s="40"/>
      <c r="E30" s="40"/>
      <c r="F30" s="32"/>
    </row>
    <row r="31" spans="1:6" ht="12.75">
      <c r="A31" s="6"/>
      <c r="B31" s="14"/>
      <c r="C31" s="6"/>
      <c r="D31" s="6"/>
      <c r="E31" s="6"/>
      <c r="F31" s="32"/>
    </row>
    <row r="32" spans="1:6" ht="25.5" customHeight="1">
      <c r="A32" s="40" t="s">
        <v>17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12.75">
      <c r="A34" s="40" t="s">
        <v>23</v>
      </c>
      <c r="B34" s="40"/>
      <c r="C34" s="40"/>
      <c r="D34" s="40"/>
      <c r="E34" s="40"/>
      <c r="F34" s="32"/>
    </row>
    <row r="35" ht="12.75">
      <c r="F35" s="32"/>
    </row>
    <row r="36" ht="12.75" hidden="1"/>
    <row r="37" ht="12.75" hidden="1"/>
    <row r="40" spans="1:14" ht="15.75" customHeight="1">
      <c r="A40" s="18" t="s">
        <v>234</v>
      </c>
      <c r="B40" s="18"/>
      <c r="C40" s="18"/>
      <c r="D40" s="18"/>
      <c r="E40" s="18"/>
      <c r="F40" s="18"/>
      <c r="G40" s="18"/>
      <c r="H40" s="43" t="s">
        <v>240</v>
      </c>
      <c r="I40" s="43"/>
      <c r="J40" s="18"/>
      <c r="K40" s="18"/>
      <c r="L40" s="18"/>
      <c r="M40" s="18"/>
      <c r="N40" s="18"/>
    </row>
    <row r="41" spans="1:11" ht="1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8" ht="15.75">
      <c r="A42" s="30"/>
      <c r="B42" s="30"/>
      <c r="C42" s="30"/>
      <c r="D42" s="30"/>
      <c r="E42" s="30"/>
      <c r="F42" s="30"/>
      <c r="G42" s="30"/>
      <c r="H42" s="30"/>
    </row>
    <row r="43" spans="1:9" ht="24.75" customHeight="1">
      <c r="A43" s="30" t="s">
        <v>112</v>
      </c>
      <c r="B43" s="30"/>
      <c r="C43" s="30"/>
      <c r="D43" s="30"/>
      <c r="E43" s="30"/>
      <c r="F43" s="30"/>
      <c r="G43" s="30"/>
      <c r="H43" s="37" t="s">
        <v>113</v>
      </c>
      <c r="I43" s="37"/>
    </row>
    <row r="44" spans="1:5" ht="15.75" customHeight="1">
      <c r="A44" s="30" t="s">
        <v>111</v>
      </c>
      <c r="B44" s="30"/>
      <c r="C44" s="30"/>
      <c r="D44" s="30"/>
      <c r="E44" s="30"/>
    </row>
    <row r="45" spans="1:2" ht="12.75">
      <c r="A45" s="36"/>
      <c r="B45" s="36"/>
    </row>
    <row r="46" spans="1:2" ht="25.5" customHeight="1">
      <c r="A46" s="40" t="s">
        <v>115</v>
      </c>
      <c r="B46" s="40"/>
    </row>
  </sheetData>
  <sheetProtection/>
  <mergeCells count="27">
    <mergeCell ref="A26:E26"/>
    <mergeCell ref="F28:F29"/>
    <mergeCell ref="F30:F31"/>
    <mergeCell ref="F32:F33"/>
    <mergeCell ref="F34:F35"/>
    <mergeCell ref="A28:E28"/>
    <mergeCell ref="A30:E30"/>
    <mergeCell ref="A46:B46"/>
    <mergeCell ref="A43:G43"/>
    <mergeCell ref="A44:E44"/>
    <mergeCell ref="H43:I43"/>
    <mergeCell ref="A45:B45"/>
    <mergeCell ref="C6:G6"/>
    <mergeCell ref="C7:H7"/>
    <mergeCell ref="A9:I9"/>
    <mergeCell ref="A32:E32"/>
    <mergeCell ref="A11:I11"/>
    <mergeCell ref="A42:H42"/>
    <mergeCell ref="E1:I1"/>
    <mergeCell ref="E3:F3"/>
    <mergeCell ref="C4:G4"/>
    <mergeCell ref="C5:G5"/>
    <mergeCell ref="H40:I40"/>
    <mergeCell ref="G13:I13"/>
    <mergeCell ref="A34:E34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51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52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53</v>
      </c>
      <c r="B18" s="10" t="s">
        <v>54</v>
      </c>
      <c r="C18" s="10" t="s">
        <v>49</v>
      </c>
      <c r="D18" s="10" t="s">
        <v>55</v>
      </c>
      <c r="E18" s="4">
        <v>902</v>
      </c>
      <c r="F18" s="4"/>
      <c r="G18" s="16">
        <v>53779</v>
      </c>
      <c r="H18" s="4"/>
      <c r="I18" s="4"/>
    </row>
    <row r="19" spans="1:9" ht="15.75">
      <c r="A19" s="10" t="s">
        <v>53</v>
      </c>
      <c r="B19" s="10" t="s">
        <v>56</v>
      </c>
      <c r="C19" s="10" t="s">
        <v>49</v>
      </c>
      <c r="D19" s="10" t="s">
        <v>57</v>
      </c>
      <c r="E19" s="4">
        <v>902</v>
      </c>
      <c r="F19" s="4"/>
      <c r="G19" s="16">
        <v>155638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209417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5">
      <selection activeCell="G27" sqref="G2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247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248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48</v>
      </c>
      <c r="C19" s="10" t="s">
        <v>49</v>
      </c>
      <c r="D19" s="10" t="s">
        <v>50</v>
      </c>
      <c r="E19" s="4"/>
      <c r="F19" s="4"/>
      <c r="G19" s="16">
        <v>-27500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</f>
        <v>-27500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G25" sqref="G25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249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250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179</v>
      </c>
      <c r="C19" s="10" t="s">
        <v>49</v>
      </c>
      <c r="D19" s="10" t="s">
        <v>60</v>
      </c>
      <c r="E19" s="4"/>
      <c r="F19" s="4"/>
      <c r="G19" s="16">
        <v>-11413</v>
      </c>
      <c r="H19" s="4"/>
      <c r="I19" s="4"/>
    </row>
    <row r="20" spans="1:9" ht="15.75">
      <c r="A20" s="10" t="s">
        <v>188</v>
      </c>
      <c r="B20" s="10" t="s">
        <v>189</v>
      </c>
      <c r="C20" s="10" t="s">
        <v>49</v>
      </c>
      <c r="D20" s="10" t="s">
        <v>60</v>
      </c>
      <c r="E20" s="4"/>
      <c r="F20" s="4"/>
      <c r="G20" s="16">
        <v>11413</v>
      </c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251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252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195</v>
      </c>
      <c r="C19" s="10" t="s">
        <v>26</v>
      </c>
      <c r="D19" s="10" t="s">
        <v>253</v>
      </c>
      <c r="E19" s="4"/>
      <c r="F19" s="4"/>
      <c r="G19" s="16">
        <v>1200000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1200000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">
      <selection activeCell="H24" sqref="H24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254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255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157</v>
      </c>
      <c r="B19" s="10" t="s">
        <v>160</v>
      </c>
      <c r="C19" s="10" t="s">
        <v>43</v>
      </c>
      <c r="D19" s="10" t="s">
        <v>174</v>
      </c>
      <c r="E19" s="4"/>
      <c r="F19" s="4"/>
      <c r="G19" s="16">
        <v>643705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643705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9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256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257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198</v>
      </c>
      <c r="B19" s="10" t="s">
        <v>258</v>
      </c>
      <c r="C19" s="10" t="s">
        <v>26</v>
      </c>
      <c r="D19" s="10" t="s">
        <v>259</v>
      </c>
      <c r="E19" s="4"/>
      <c r="F19" s="4"/>
      <c r="G19" s="16">
        <v>7500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7500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166</v>
      </c>
      <c r="B37" s="18"/>
      <c r="C37" s="18"/>
      <c r="D37" s="18"/>
      <c r="E37" s="18"/>
      <c r="F37" s="18"/>
      <c r="G37" s="18"/>
      <c r="H37" s="43" t="s">
        <v>167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3">
      <selection activeCell="C47" sqref="C4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42187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47</v>
      </c>
      <c r="B18" s="10" t="s">
        <v>61</v>
      </c>
      <c r="C18" s="4">
        <v>500</v>
      </c>
      <c r="D18" s="10" t="s">
        <v>60</v>
      </c>
      <c r="E18" s="4">
        <v>902</v>
      </c>
      <c r="F18" s="4"/>
      <c r="G18" s="21">
        <v>-197516.83</v>
      </c>
      <c r="H18" s="4"/>
      <c r="I18" s="4"/>
    </row>
    <row r="19" spans="1:9" ht="15.75">
      <c r="A19" s="10" t="s">
        <v>47</v>
      </c>
      <c r="B19" s="10" t="s">
        <v>148</v>
      </c>
      <c r="C19" s="4">
        <v>500</v>
      </c>
      <c r="D19" s="10" t="s">
        <v>60</v>
      </c>
      <c r="E19" s="4">
        <v>902</v>
      </c>
      <c r="F19" s="4"/>
      <c r="G19" s="21">
        <v>-31000</v>
      </c>
      <c r="H19" s="4"/>
      <c r="I19" s="4"/>
    </row>
    <row r="20" spans="1:9" ht="15.75">
      <c r="A20" s="10" t="s">
        <v>47</v>
      </c>
      <c r="B20" s="10" t="s">
        <v>120</v>
      </c>
      <c r="C20" s="4">
        <v>500</v>
      </c>
      <c r="D20" s="10" t="s">
        <v>185</v>
      </c>
      <c r="E20" s="4">
        <v>902</v>
      </c>
      <c r="F20" s="4"/>
      <c r="G20" s="21">
        <v>-67850</v>
      </c>
      <c r="H20" s="4"/>
      <c r="I20" s="4"/>
    </row>
    <row r="21" spans="1:9" ht="15.75">
      <c r="A21" s="10" t="s">
        <v>19</v>
      </c>
      <c r="B21" s="10" t="s">
        <v>179</v>
      </c>
      <c r="C21" s="10" t="s">
        <v>49</v>
      </c>
      <c r="D21" s="10" t="s">
        <v>60</v>
      </c>
      <c r="E21" s="4">
        <v>902</v>
      </c>
      <c r="F21" s="4"/>
      <c r="G21" s="16">
        <v>465000</v>
      </c>
      <c r="H21" s="4"/>
      <c r="I21" s="4"/>
    </row>
    <row r="22" spans="1:9" ht="15.75" hidden="1">
      <c r="A22" s="10"/>
      <c r="B22" s="10" t="s">
        <v>158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159</v>
      </c>
      <c r="C23" s="10"/>
      <c r="D23" s="10"/>
      <c r="E23" s="4"/>
      <c r="F23" s="4"/>
      <c r="G23" s="16"/>
      <c r="H23" s="4"/>
      <c r="I23" s="4"/>
    </row>
    <row r="24" spans="1:9" ht="15.75" hidden="1">
      <c r="A24" s="10"/>
      <c r="B24" s="10" t="s">
        <v>160</v>
      </c>
      <c r="C24" s="10"/>
      <c r="D24" s="10"/>
      <c r="E24" s="4"/>
      <c r="F24" s="9"/>
      <c r="G24" s="16"/>
      <c r="H24" s="9"/>
      <c r="I24" s="9"/>
    </row>
    <row r="25" spans="1:9" ht="15.75" hidden="1">
      <c r="A25" s="10"/>
      <c r="B25" s="10" t="s">
        <v>161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162</v>
      </c>
      <c r="C26" s="10"/>
      <c r="D26" s="10"/>
      <c r="E26" s="4"/>
      <c r="F26" s="8"/>
      <c r="G26" s="17"/>
      <c r="H26" s="8"/>
      <c r="I26" s="8"/>
    </row>
    <row r="27" spans="1:9" ht="15.75" hidden="1">
      <c r="A27" s="10"/>
      <c r="B27" s="10" t="s">
        <v>163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164</v>
      </c>
      <c r="C28" s="10"/>
      <c r="D28" s="10"/>
      <c r="E28" s="4"/>
      <c r="F28" s="8"/>
      <c r="G28" s="17"/>
      <c r="H28" s="8"/>
      <c r="I28" s="8"/>
    </row>
    <row r="29" spans="1:9" ht="15.75" hidden="1">
      <c r="A29" s="15"/>
      <c r="B29" s="10" t="s">
        <v>165</v>
      </c>
      <c r="C29" s="10"/>
      <c r="D29" s="10"/>
      <c r="E29" s="4"/>
      <c r="F29" s="8"/>
      <c r="G29" s="17"/>
      <c r="H29" s="8"/>
      <c r="I29" s="8"/>
    </row>
    <row r="30" spans="1:9" s="20" customFormat="1" ht="15.75">
      <c r="A30" s="15" t="s">
        <v>47</v>
      </c>
      <c r="B30" s="15" t="s">
        <v>61</v>
      </c>
      <c r="C30" s="4">
        <v>500</v>
      </c>
      <c r="D30" s="10" t="s">
        <v>185</v>
      </c>
      <c r="E30" s="4">
        <v>902</v>
      </c>
      <c r="F30" s="15"/>
      <c r="G30" s="17">
        <v>67850</v>
      </c>
      <c r="H30" s="15"/>
      <c r="I30" s="15"/>
    </row>
    <row r="31" spans="1:9" ht="15.75">
      <c r="A31" s="5" t="s">
        <v>20</v>
      </c>
      <c r="B31" s="8"/>
      <c r="C31" s="5"/>
      <c r="D31" s="5"/>
      <c r="E31" s="5"/>
      <c r="F31" s="5"/>
      <c r="G31" s="17">
        <f>SUM(G18:G30)</f>
        <v>236483.17000000004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177</v>
      </c>
      <c r="B40" s="40"/>
      <c r="C40" s="40"/>
      <c r="D40" s="40"/>
      <c r="E40" s="40"/>
      <c r="F40" s="32">
        <v>236483.17</v>
      </c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0">
      <selection activeCell="G32" sqref="G3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182</v>
      </c>
      <c r="E20" s="4">
        <v>902</v>
      </c>
      <c r="F20" s="4"/>
      <c r="G20" s="16">
        <v>177000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177000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19</v>
      </c>
      <c r="B20" s="10" t="s">
        <v>25</v>
      </c>
      <c r="C20" s="10" t="s">
        <v>49</v>
      </c>
      <c r="D20" s="10" t="s">
        <v>27</v>
      </c>
      <c r="E20" s="4">
        <v>902</v>
      </c>
      <c r="F20" s="4"/>
      <c r="G20" s="16">
        <v>50000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50000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H46:I46"/>
    <mergeCell ref="A52:B52"/>
    <mergeCell ref="A49:G49"/>
    <mergeCell ref="A50:E50"/>
    <mergeCell ref="H49:I49"/>
    <mergeCell ref="A51:B51"/>
    <mergeCell ref="A48:H48"/>
    <mergeCell ref="G14:I14"/>
    <mergeCell ref="A32:E32"/>
    <mergeCell ref="F34:F35"/>
    <mergeCell ref="F36:F37"/>
    <mergeCell ref="E1:I1"/>
    <mergeCell ref="E3:F3"/>
    <mergeCell ref="C4:G4"/>
    <mergeCell ref="C5:G5"/>
    <mergeCell ref="C6:G6"/>
    <mergeCell ref="C7:H7"/>
    <mergeCell ref="F38:F39"/>
    <mergeCell ref="F40:F41"/>
    <mergeCell ref="A34:E34"/>
    <mergeCell ref="A36:E36"/>
    <mergeCell ref="A9:I9"/>
    <mergeCell ref="A38:E38"/>
    <mergeCell ref="A11:I11"/>
    <mergeCell ref="G13:I13"/>
    <mergeCell ref="A40:E4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">
      <selection activeCell="H29" sqref="H2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47</v>
      </c>
      <c r="B20" s="10" t="s">
        <v>25</v>
      </c>
      <c r="C20" s="10" t="s">
        <v>26</v>
      </c>
      <c r="D20" s="10" t="s">
        <v>27</v>
      </c>
      <c r="E20" s="4">
        <v>902</v>
      </c>
      <c r="F20" s="4"/>
      <c r="G20" s="16">
        <v>5000</v>
      </c>
      <c r="H20" s="4"/>
      <c r="I20" s="4"/>
    </row>
    <row r="21" spans="1:9" ht="15.75" hidden="1">
      <c r="A21" s="10"/>
      <c r="B21" s="10" t="s">
        <v>158</v>
      </c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 t="s">
        <v>159</v>
      </c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10" t="s">
        <v>160</v>
      </c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10" t="s">
        <v>161</v>
      </c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10" t="s">
        <v>162</v>
      </c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10" t="s">
        <v>163</v>
      </c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10" t="s">
        <v>164</v>
      </c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10" t="s">
        <v>165</v>
      </c>
      <c r="C28" s="10"/>
      <c r="D28" s="10"/>
      <c r="E28" s="4"/>
      <c r="F28" s="8"/>
      <c r="G28" s="17"/>
      <c r="H28" s="8"/>
      <c r="I28" s="8"/>
    </row>
    <row r="29" spans="1:9" ht="15.75">
      <c r="A29" s="15"/>
      <c r="B29" s="10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G19+G20+G29</f>
        <v>5000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6" spans="1:14" ht="15.75" customHeight="1">
      <c r="A46" s="18" t="s">
        <v>166</v>
      </c>
      <c r="B46" s="18"/>
      <c r="C46" s="18"/>
      <c r="D46" s="18"/>
      <c r="E46" s="18"/>
      <c r="F46" s="18"/>
      <c r="G46" s="18"/>
      <c r="H46" s="43" t="s">
        <v>167</v>
      </c>
      <c r="I46" s="43"/>
      <c r="J46" s="18"/>
      <c r="K46" s="18"/>
      <c r="L46" s="18"/>
      <c r="M46" s="18"/>
      <c r="N46" s="18"/>
    </row>
    <row r="47" spans="1:11" ht="1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8" ht="15.75">
      <c r="A48" s="30"/>
      <c r="B48" s="30"/>
      <c r="C48" s="30"/>
      <c r="D48" s="30"/>
      <c r="E48" s="30"/>
      <c r="F48" s="30"/>
      <c r="G48" s="30"/>
      <c r="H48" s="30"/>
    </row>
    <row r="49" spans="1:9" ht="24.75" customHeight="1">
      <c r="A49" s="30" t="s">
        <v>112</v>
      </c>
      <c r="B49" s="30"/>
      <c r="C49" s="30"/>
      <c r="D49" s="30"/>
      <c r="E49" s="30"/>
      <c r="F49" s="30"/>
      <c r="G49" s="30"/>
      <c r="H49" s="37" t="s">
        <v>113</v>
      </c>
      <c r="I49" s="37"/>
    </row>
    <row r="50" spans="1:5" ht="15.75" customHeight="1">
      <c r="A50" s="30" t="s">
        <v>111</v>
      </c>
      <c r="B50" s="30"/>
      <c r="C50" s="30"/>
      <c r="D50" s="30"/>
      <c r="E50" s="30"/>
    </row>
    <row r="51" spans="1:2" ht="12.75">
      <c r="A51" s="36"/>
      <c r="B51" s="36"/>
    </row>
    <row r="52" spans="1:2" ht="25.5" customHeight="1">
      <c r="A52" s="40" t="s">
        <v>115</v>
      </c>
      <c r="B52" s="40"/>
    </row>
  </sheetData>
  <sheetProtection/>
  <mergeCells count="27">
    <mergeCell ref="A32:E32"/>
    <mergeCell ref="F34:F35"/>
    <mergeCell ref="F36:F37"/>
    <mergeCell ref="F38:F39"/>
    <mergeCell ref="F40:F41"/>
    <mergeCell ref="A34:E34"/>
    <mergeCell ref="A36:E36"/>
    <mergeCell ref="A52:B52"/>
    <mergeCell ref="A49:G49"/>
    <mergeCell ref="A50:E50"/>
    <mergeCell ref="H49:I49"/>
    <mergeCell ref="A51:B51"/>
    <mergeCell ref="C6:G6"/>
    <mergeCell ref="C7:H7"/>
    <mergeCell ref="A9:I9"/>
    <mergeCell ref="A38:E38"/>
    <mergeCell ref="A11:I11"/>
    <mergeCell ref="A48:H48"/>
    <mergeCell ref="E1:I1"/>
    <mergeCell ref="E3:F3"/>
    <mergeCell ref="C4:G4"/>
    <mergeCell ref="C5:G5"/>
    <mergeCell ref="H46:I46"/>
    <mergeCell ref="G13:I13"/>
    <mergeCell ref="A40:E4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">
      <selection activeCell="A37" sqref="A3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269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268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56</v>
      </c>
      <c r="C19" s="10" t="s">
        <v>26</v>
      </c>
      <c r="D19" s="10" t="s">
        <v>270</v>
      </c>
      <c r="E19" s="4"/>
      <c r="F19" s="4"/>
      <c r="G19" s="16">
        <v>2000000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2000000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271</v>
      </c>
      <c r="B37" s="18"/>
      <c r="C37" s="18"/>
      <c r="D37" s="18"/>
      <c r="E37" s="18"/>
      <c r="F37" s="18"/>
      <c r="G37" s="18"/>
      <c r="H37" s="43" t="s">
        <v>231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G38" sqref="G38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58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/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47</v>
      </c>
      <c r="B18" s="10" t="s">
        <v>61</v>
      </c>
      <c r="C18" s="10" t="s">
        <v>49</v>
      </c>
      <c r="D18" s="10" t="s">
        <v>60</v>
      </c>
      <c r="E18" s="4">
        <v>902</v>
      </c>
      <c r="F18" s="4"/>
      <c r="G18" s="16">
        <v>-68500</v>
      </c>
      <c r="H18" s="4"/>
      <c r="I18" s="4"/>
    </row>
    <row r="19" spans="1:9" ht="15.75">
      <c r="A19" s="10" t="s">
        <v>47</v>
      </c>
      <c r="B19" s="10" t="s">
        <v>59</v>
      </c>
      <c r="C19" s="10" t="s">
        <v>49</v>
      </c>
      <c r="D19" s="10" t="s">
        <v>60</v>
      </c>
      <c r="E19" s="4">
        <v>902</v>
      </c>
      <c r="F19" s="4"/>
      <c r="G19" s="16">
        <v>68500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7">
      <selection activeCell="E28" sqref="E28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272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273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157</v>
      </c>
      <c r="B19" s="10" t="s">
        <v>160</v>
      </c>
      <c r="C19" s="10" t="s">
        <v>43</v>
      </c>
      <c r="D19" s="10" t="s">
        <v>174</v>
      </c>
      <c r="E19" s="4"/>
      <c r="F19" s="4"/>
      <c r="G19" s="16">
        <v>643705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643705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230</v>
      </c>
      <c r="B37" s="18"/>
      <c r="C37" s="18"/>
      <c r="D37" s="18"/>
      <c r="E37" s="18"/>
      <c r="F37" s="18"/>
      <c r="G37" s="18"/>
      <c r="H37" s="43" t="s">
        <v>231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6">
      <selection activeCell="A40" sqref="A40:G40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274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275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195</v>
      </c>
      <c r="C19" s="10" t="s">
        <v>49</v>
      </c>
      <c r="D19" s="10" t="s">
        <v>193</v>
      </c>
      <c r="E19" s="4"/>
      <c r="F19" s="4"/>
      <c r="G19" s="16">
        <v>-1000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SUM(G18:G21)</f>
        <v>-1000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276</v>
      </c>
      <c r="B37" s="18"/>
      <c r="C37" s="18"/>
      <c r="D37" s="18"/>
      <c r="E37" s="18"/>
      <c r="F37" s="18"/>
      <c r="G37" s="18"/>
      <c r="H37" s="43" t="s">
        <v>231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25.5" customHeight="1">
      <c r="A43" s="40" t="s">
        <v>115</v>
      </c>
      <c r="B43" s="40"/>
    </row>
  </sheetData>
  <sheetProtection/>
  <mergeCells count="27">
    <mergeCell ref="H37:I37"/>
    <mergeCell ref="A43:B43"/>
    <mergeCell ref="A40:G40"/>
    <mergeCell ref="A41:E41"/>
    <mergeCell ref="H40:I40"/>
    <mergeCell ref="A42:B42"/>
    <mergeCell ref="A39:H39"/>
    <mergeCell ref="G14:I14"/>
    <mergeCell ref="A23:E23"/>
    <mergeCell ref="F25:F26"/>
    <mergeCell ref="F27:F28"/>
    <mergeCell ref="E1:I1"/>
    <mergeCell ref="E3:F3"/>
    <mergeCell ref="C4:G4"/>
    <mergeCell ref="C5:G5"/>
    <mergeCell ref="C6:G6"/>
    <mergeCell ref="C7:H7"/>
    <mergeCell ref="F29:F30"/>
    <mergeCell ref="F31:F32"/>
    <mergeCell ref="A25:E25"/>
    <mergeCell ref="A27:E27"/>
    <mergeCell ref="A9:I9"/>
    <mergeCell ref="A29:E29"/>
    <mergeCell ref="A11:I11"/>
    <mergeCell ref="G13:I13"/>
    <mergeCell ref="A31:E31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9">
      <selection activeCell="L27" sqref="L2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277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278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138</v>
      </c>
      <c r="B18" s="10" t="s">
        <v>139</v>
      </c>
      <c r="C18" s="10" t="s">
        <v>49</v>
      </c>
      <c r="D18" s="10" t="s">
        <v>60</v>
      </c>
      <c r="E18" s="4">
        <v>902</v>
      </c>
      <c r="F18" s="4"/>
      <c r="G18" s="16">
        <v>-10878.12</v>
      </c>
      <c r="H18" s="4"/>
      <c r="I18" s="4"/>
    </row>
    <row r="19" spans="1:9" ht="15.75">
      <c r="A19" s="10" t="s">
        <v>217</v>
      </c>
      <c r="B19" s="10" t="s">
        <v>235</v>
      </c>
      <c r="C19" s="10" t="s">
        <v>49</v>
      </c>
      <c r="D19" s="10" t="s">
        <v>60</v>
      </c>
      <c r="E19" s="4">
        <v>902</v>
      </c>
      <c r="F19" s="4"/>
      <c r="G19" s="16">
        <v>-55736.55</v>
      </c>
      <c r="H19" s="4"/>
      <c r="I19" s="4"/>
    </row>
    <row r="20" spans="1:9" ht="15.75">
      <c r="A20" s="10" t="s">
        <v>217</v>
      </c>
      <c r="B20" s="10" t="s">
        <v>75</v>
      </c>
      <c r="C20" s="10" t="s">
        <v>49</v>
      </c>
      <c r="D20" s="10" t="s">
        <v>60</v>
      </c>
      <c r="E20" s="4">
        <v>902</v>
      </c>
      <c r="F20" s="4"/>
      <c r="G20" s="16">
        <v>-4497.68</v>
      </c>
      <c r="H20" s="4"/>
      <c r="I20" s="4"/>
    </row>
    <row r="21" spans="1:9" ht="15.75">
      <c r="A21" s="10" t="s">
        <v>53</v>
      </c>
      <c r="B21" s="10" t="s">
        <v>246</v>
      </c>
      <c r="C21" s="10" t="s">
        <v>49</v>
      </c>
      <c r="D21" s="10" t="s">
        <v>60</v>
      </c>
      <c r="E21" s="4">
        <v>902</v>
      </c>
      <c r="F21" s="4"/>
      <c r="G21" s="16">
        <v>-1339.18</v>
      </c>
      <c r="H21" s="4"/>
      <c r="I21" s="4"/>
    </row>
    <row r="22" spans="1:9" ht="15.75">
      <c r="A22" s="10" t="s">
        <v>47</v>
      </c>
      <c r="B22" s="10" t="s">
        <v>59</v>
      </c>
      <c r="C22" s="10" t="s">
        <v>49</v>
      </c>
      <c r="D22" s="10" t="s">
        <v>60</v>
      </c>
      <c r="E22" s="4">
        <v>902</v>
      </c>
      <c r="F22" s="4"/>
      <c r="G22" s="16">
        <v>-20780</v>
      </c>
      <c r="H22" s="4"/>
      <c r="I22" s="4"/>
    </row>
    <row r="23" spans="1:9" ht="15.75">
      <c r="A23" s="10" t="s">
        <v>47</v>
      </c>
      <c r="B23" s="10" t="s">
        <v>61</v>
      </c>
      <c r="C23" s="10" t="s">
        <v>49</v>
      </c>
      <c r="D23" s="10" t="s">
        <v>60</v>
      </c>
      <c r="E23" s="4">
        <v>902</v>
      </c>
      <c r="F23" s="4"/>
      <c r="G23" s="16">
        <v>-92289.47</v>
      </c>
      <c r="H23" s="4"/>
      <c r="I23" s="4"/>
    </row>
    <row r="24" spans="1:9" ht="15.75">
      <c r="A24" s="10" t="s">
        <v>47</v>
      </c>
      <c r="B24" s="10" t="s">
        <v>120</v>
      </c>
      <c r="C24" s="10" t="s">
        <v>49</v>
      </c>
      <c r="D24" s="10" t="s">
        <v>60</v>
      </c>
      <c r="E24" s="4">
        <v>902</v>
      </c>
      <c r="F24" s="4"/>
      <c r="G24" s="16">
        <v>19995</v>
      </c>
      <c r="H24" s="4"/>
      <c r="I24" s="4"/>
    </row>
    <row r="25" spans="1:9" ht="15.75">
      <c r="A25" s="10" t="s">
        <v>149</v>
      </c>
      <c r="B25" s="10" t="s">
        <v>150</v>
      </c>
      <c r="C25" s="10" t="s">
        <v>49</v>
      </c>
      <c r="D25" s="10" t="s">
        <v>60</v>
      </c>
      <c r="E25" s="4">
        <v>902</v>
      </c>
      <c r="F25" s="4"/>
      <c r="G25" s="16">
        <v>-26100</v>
      </c>
      <c r="H25" s="4"/>
      <c r="I25" s="4"/>
    </row>
    <row r="26" spans="1:9" s="25" customFormat="1" ht="15.75">
      <c r="A26" s="22" t="s">
        <v>19</v>
      </c>
      <c r="B26" s="22" t="s">
        <v>179</v>
      </c>
      <c r="C26" s="22" t="s">
        <v>49</v>
      </c>
      <c r="D26" s="22" t="s">
        <v>60</v>
      </c>
      <c r="E26" s="23">
        <v>902</v>
      </c>
      <c r="F26" s="23"/>
      <c r="G26" s="24">
        <v>281626</v>
      </c>
      <c r="H26" s="23"/>
      <c r="I26" s="23"/>
    </row>
    <row r="27" spans="1:9" ht="15.75">
      <c r="A27" s="10" t="s">
        <v>281</v>
      </c>
      <c r="B27" s="10" t="s">
        <v>282</v>
      </c>
      <c r="C27" s="10" t="s">
        <v>26</v>
      </c>
      <c r="D27" s="10" t="s">
        <v>60</v>
      </c>
      <c r="E27" s="4">
        <v>902</v>
      </c>
      <c r="F27" s="4"/>
      <c r="G27" s="16">
        <v>10000</v>
      </c>
      <c r="H27" s="4"/>
      <c r="I27" s="4"/>
    </row>
    <row r="28" spans="1:9" ht="15.75">
      <c r="A28" s="10"/>
      <c r="B28" s="10"/>
      <c r="C28" s="10"/>
      <c r="D28" s="10"/>
      <c r="E28" s="4"/>
      <c r="F28" s="4"/>
      <c r="G28" s="16"/>
      <c r="H28" s="4"/>
      <c r="I28" s="4"/>
    </row>
    <row r="29" spans="1:9" ht="15.75">
      <c r="A29" s="5" t="s">
        <v>20</v>
      </c>
      <c r="B29" s="8"/>
      <c r="C29" s="5"/>
      <c r="D29" s="5"/>
      <c r="E29" s="5"/>
      <c r="F29" s="5"/>
      <c r="G29" s="19">
        <f>SUM(G18:G28)</f>
        <v>100000</v>
      </c>
      <c r="H29" s="5"/>
      <c r="I29" s="5"/>
    </row>
    <row r="30" spans="1:5" ht="12.75">
      <c r="A30" s="41" t="s">
        <v>14</v>
      </c>
      <c r="B30" s="41"/>
      <c r="C30" s="41"/>
      <c r="D30" s="41"/>
      <c r="E30" s="41"/>
    </row>
    <row r="32" spans="1:6" ht="12.75">
      <c r="A32" s="40" t="s">
        <v>15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26.25" customHeight="1">
      <c r="A34" s="40" t="s">
        <v>16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5.5" customHeight="1">
      <c r="A36" s="40" t="s">
        <v>17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12.75">
      <c r="A38" s="40" t="s">
        <v>23</v>
      </c>
      <c r="B38" s="40"/>
      <c r="C38" s="40"/>
      <c r="D38" s="40"/>
      <c r="E38" s="40"/>
      <c r="F38" s="32"/>
    </row>
    <row r="39" ht="12.75">
      <c r="F39" s="32"/>
    </row>
    <row r="40" ht="12.75" hidden="1"/>
    <row r="41" ht="12.75" hidden="1"/>
    <row r="42" ht="0.75" customHeight="1"/>
    <row r="44" spans="1:14" ht="15.75" customHeight="1">
      <c r="A44" s="18" t="s">
        <v>283</v>
      </c>
      <c r="B44" s="18"/>
      <c r="C44" s="18"/>
      <c r="D44" s="18"/>
      <c r="E44" s="18"/>
      <c r="F44" s="18"/>
      <c r="G44" s="18"/>
      <c r="H44" s="43" t="s">
        <v>231</v>
      </c>
      <c r="I44" s="43"/>
      <c r="J44" s="18"/>
      <c r="K44" s="18"/>
      <c r="L44" s="18"/>
      <c r="M44" s="18"/>
      <c r="N44" s="18"/>
    </row>
    <row r="45" spans="1:11" ht="13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8" ht="15.75" hidden="1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113</v>
      </c>
      <c r="I47" s="37"/>
    </row>
    <row r="48" spans="1:5" ht="15.75" customHeight="1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25.5" customHeight="1">
      <c r="A50" s="40" t="s">
        <v>115</v>
      </c>
      <c r="B50" s="40"/>
    </row>
  </sheetData>
  <sheetProtection/>
  <mergeCells count="27">
    <mergeCell ref="A30:E30"/>
    <mergeCell ref="F32:F33"/>
    <mergeCell ref="F34:F35"/>
    <mergeCell ref="F36:F37"/>
    <mergeCell ref="F38:F39"/>
    <mergeCell ref="A32:E32"/>
    <mergeCell ref="A34:E34"/>
    <mergeCell ref="A50:B50"/>
    <mergeCell ref="A47:G47"/>
    <mergeCell ref="A48:E48"/>
    <mergeCell ref="H47:I47"/>
    <mergeCell ref="A49:B49"/>
    <mergeCell ref="C6:G6"/>
    <mergeCell ref="C7:H7"/>
    <mergeCell ref="A9:I9"/>
    <mergeCell ref="A36:E36"/>
    <mergeCell ref="A11:I11"/>
    <mergeCell ref="A46:H46"/>
    <mergeCell ref="E1:I1"/>
    <mergeCell ref="E3:F3"/>
    <mergeCell ref="C4:G4"/>
    <mergeCell ref="C5:G5"/>
    <mergeCell ref="H44:I44"/>
    <mergeCell ref="G13:I13"/>
    <mergeCell ref="A38:E38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I26" sqref="I26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279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280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53</v>
      </c>
      <c r="B19" s="10" t="s">
        <v>54</v>
      </c>
      <c r="C19" s="10" t="s">
        <v>49</v>
      </c>
      <c r="D19" s="10" t="s">
        <v>55</v>
      </c>
      <c r="E19" s="4"/>
      <c r="F19" s="4"/>
      <c r="G19" s="16">
        <v>-14536</v>
      </c>
      <c r="H19" s="4"/>
      <c r="I19" s="4"/>
    </row>
    <row r="20" spans="1:9" ht="15.75">
      <c r="A20" s="10" t="s">
        <v>53</v>
      </c>
      <c r="B20" s="10" t="s">
        <v>226</v>
      </c>
      <c r="C20" s="10" t="s">
        <v>26</v>
      </c>
      <c r="D20" s="10" t="s">
        <v>227</v>
      </c>
      <c r="E20" s="4"/>
      <c r="F20" s="4"/>
      <c r="G20" s="16">
        <v>3667</v>
      </c>
      <c r="H20" s="4"/>
      <c r="I20" s="4"/>
    </row>
    <row r="21" spans="1:9" ht="15.75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>
      <c r="A22" s="5" t="s">
        <v>20</v>
      </c>
      <c r="B22" s="8"/>
      <c r="C22" s="5"/>
      <c r="D22" s="5"/>
      <c r="E22" s="5"/>
      <c r="F22" s="5"/>
      <c r="G22" s="19">
        <f>G19+G20</f>
        <v>-10869</v>
      </c>
      <c r="H22" s="5"/>
      <c r="I22" s="5"/>
    </row>
    <row r="23" spans="1:5" ht="12.75">
      <c r="A23" s="41" t="s">
        <v>14</v>
      </c>
      <c r="B23" s="41"/>
      <c r="C23" s="41"/>
      <c r="D23" s="41"/>
      <c r="E23" s="41"/>
    </row>
    <row r="25" spans="1:6" ht="12.75">
      <c r="A25" s="40" t="s">
        <v>15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6.25" customHeight="1">
      <c r="A27" s="40" t="s">
        <v>16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5.5" customHeight="1">
      <c r="A29" s="40" t="s">
        <v>17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12.75">
      <c r="A31" s="40" t="s">
        <v>23</v>
      </c>
      <c r="B31" s="40"/>
      <c r="C31" s="40"/>
      <c r="D31" s="40"/>
      <c r="E31" s="40"/>
      <c r="F31" s="32"/>
    </row>
    <row r="32" ht="12.75">
      <c r="F32" s="32"/>
    </row>
    <row r="33" ht="12.75" hidden="1"/>
    <row r="34" ht="12.75" hidden="1"/>
    <row r="37" spans="1:14" ht="15.75" customHeight="1">
      <c r="A37" s="18" t="s">
        <v>276</v>
      </c>
      <c r="B37" s="18"/>
      <c r="C37" s="18"/>
      <c r="D37" s="18"/>
      <c r="E37" s="18"/>
      <c r="F37" s="18"/>
      <c r="G37" s="18"/>
      <c r="H37" s="43" t="s">
        <v>231</v>
      </c>
      <c r="I37" s="43"/>
      <c r="J37" s="18"/>
      <c r="K37" s="18"/>
      <c r="L37" s="18"/>
      <c r="M37" s="18"/>
      <c r="N37" s="18"/>
    </row>
    <row r="38" spans="1:11" ht="1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8" ht="15.75">
      <c r="A39" s="30"/>
      <c r="B39" s="30"/>
      <c r="C39" s="30"/>
      <c r="D39" s="30"/>
      <c r="E39" s="30"/>
      <c r="F39" s="30"/>
      <c r="G39" s="30"/>
      <c r="H39" s="30"/>
    </row>
    <row r="40" spans="1:9" ht="24.75" customHeight="1">
      <c r="A40" s="30" t="s">
        <v>112</v>
      </c>
      <c r="B40" s="30"/>
      <c r="C40" s="30"/>
      <c r="D40" s="30"/>
      <c r="E40" s="30"/>
      <c r="F40" s="30"/>
      <c r="G40" s="30"/>
      <c r="H40" s="37" t="s">
        <v>113</v>
      </c>
      <c r="I40" s="37"/>
    </row>
    <row r="41" spans="1:5" ht="15.75" customHeight="1">
      <c r="A41" s="30" t="s">
        <v>111</v>
      </c>
      <c r="B41" s="30"/>
      <c r="C41" s="30"/>
      <c r="D41" s="30"/>
      <c r="E41" s="30"/>
    </row>
    <row r="42" spans="1:2" ht="12.75">
      <c r="A42" s="36"/>
      <c r="B42" s="36"/>
    </row>
    <row r="43" spans="1:2" ht="15.75" customHeight="1">
      <c r="A43" s="40" t="s">
        <v>115</v>
      </c>
      <c r="B43" s="40"/>
    </row>
  </sheetData>
  <sheetProtection/>
  <mergeCells count="27">
    <mergeCell ref="A23:E23"/>
    <mergeCell ref="F25:F26"/>
    <mergeCell ref="F27:F28"/>
    <mergeCell ref="F29:F30"/>
    <mergeCell ref="F31:F32"/>
    <mergeCell ref="A25:E25"/>
    <mergeCell ref="A27:E27"/>
    <mergeCell ref="A43:B43"/>
    <mergeCell ref="A40:G40"/>
    <mergeCell ref="A41:E41"/>
    <mergeCell ref="H40:I40"/>
    <mergeCell ref="A42:B42"/>
    <mergeCell ref="C6:G6"/>
    <mergeCell ref="C7:H7"/>
    <mergeCell ref="A9:I9"/>
    <mergeCell ref="A29:E29"/>
    <mergeCell ref="A11:I11"/>
    <mergeCell ref="A39:H39"/>
    <mergeCell ref="E1:I1"/>
    <mergeCell ref="E3:F3"/>
    <mergeCell ref="C4:G4"/>
    <mergeCell ref="C5:G5"/>
    <mergeCell ref="H37:I37"/>
    <mergeCell ref="G13:I13"/>
    <mergeCell ref="A31:E31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0">
      <selection activeCell="B43" sqref="B4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284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285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157</v>
      </c>
      <c r="B19" s="10" t="s">
        <v>42</v>
      </c>
      <c r="C19" s="10" t="s">
        <v>43</v>
      </c>
      <c r="D19" s="10" t="s">
        <v>286</v>
      </c>
      <c r="E19" s="4"/>
      <c r="F19" s="4"/>
      <c r="G19" s="16">
        <v>306000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G19</f>
        <v>306000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276</v>
      </c>
      <c r="B36" s="18"/>
      <c r="C36" s="18"/>
      <c r="D36" s="18"/>
      <c r="E36" s="18"/>
      <c r="F36" s="18"/>
      <c r="G36" s="18"/>
      <c r="H36" s="43" t="s">
        <v>231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115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9">
      <selection activeCell="H27" sqref="H27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287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288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188</v>
      </c>
      <c r="B19" s="10" t="s">
        <v>189</v>
      </c>
      <c r="C19" s="10" t="s">
        <v>49</v>
      </c>
      <c r="D19" s="10" t="s">
        <v>60</v>
      </c>
      <c r="E19" s="4"/>
      <c r="F19" s="4"/>
      <c r="G19" s="16">
        <f>-650000</f>
        <v>-650000</v>
      </c>
      <c r="H19" s="4"/>
      <c r="I19" s="4"/>
    </row>
    <row r="20" spans="1:9" ht="15.75">
      <c r="A20" s="10" t="s">
        <v>47</v>
      </c>
      <c r="B20" s="10" t="s">
        <v>290</v>
      </c>
      <c r="C20" s="10" t="s">
        <v>49</v>
      </c>
      <c r="D20" s="10" t="s">
        <v>291</v>
      </c>
      <c r="E20" s="4"/>
      <c r="F20" s="4"/>
      <c r="G20" s="16">
        <v>-274330</v>
      </c>
      <c r="H20" s="4"/>
      <c r="I20" s="4"/>
    </row>
    <row r="21" spans="1:9" ht="15.75">
      <c r="A21" s="10" t="s">
        <v>19</v>
      </c>
      <c r="B21" s="10" t="s">
        <v>179</v>
      </c>
      <c r="C21" s="10" t="s">
        <v>292</v>
      </c>
      <c r="D21" s="10" t="s">
        <v>293</v>
      </c>
      <c r="E21" s="4"/>
      <c r="F21" s="4"/>
      <c r="G21" s="16">
        <v>75000</v>
      </c>
      <c r="H21" s="4"/>
      <c r="I21" s="4"/>
    </row>
    <row r="22" spans="1:9" ht="18" customHeight="1">
      <c r="A22" s="10" t="s">
        <v>47</v>
      </c>
      <c r="B22" s="10" t="s">
        <v>61</v>
      </c>
      <c r="C22" s="10" t="s">
        <v>49</v>
      </c>
      <c r="D22" s="10" t="s">
        <v>182</v>
      </c>
      <c r="E22" s="4"/>
      <c r="F22" s="4"/>
      <c r="G22" s="16">
        <v>500000</v>
      </c>
      <c r="H22" s="4"/>
      <c r="I22" s="4"/>
    </row>
    <row r="23" spans="1:9" ht="18" customHeight="1">
      <c r="A23" s="10" t="s">
        <v>47</v>
      </c>
      <c r="B23" s="10" t="s">
        <v>59</v>
      </c>
      <c r="C23" s="10" t="s">
        <v>49</v>
      </c>
      <c r="D23" s="10" t="s">
        <v>291</v>
      </c>
      <c r="E23" s="4"/>
      <c r="F23" s="4"/>
      <c r="G23" s="16">
        <v>90330</v>
      </c>
      <c r="H23" s="4"/>
      <c r="I23" s="4"/>
    </row>
    <row r="24" spans="1:9" ht="15.75">
      <c r="A24" s="5" t="s">
        <v>20</v>
      </c>
      <c r="B24" s="8"/>
      <c r="C24" s="5"/>
      <c r="D24" s="5"/>
      <c r="E24" s="5"/>
      <c r="F24" s="5"/>
      <c r="G24" s="19">
        <f>G19+G20+G21+G22+G23</f>
        <v>-259000</v>
      </c>
      <c r="H24" s="5"/>
      <c r="I24" s="5"/>
    </row>
    <row r="25" spans="1:5" ht="12.75">
      <c r="A25" s="41" t="s">
        <v>14</v>
      </c>
      <c r="B25" s="41"/>
      <c r="C25" s="41"/>
      <c r="D25" s="41"/>
      <c r="E25" s="41"/>
    </row>
    <row r="27" spans="1:6" ht="12.75">
      <c r="A27" s="40" t="s">
        <v>15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26.25" customHeight="1">
      <c r="A29" s="40" t="s">
        <v>16</v>
      </c>
      <c r="B29" s="40"/>
      <c r="C29" s="40"/>
      <c r="D29" s="40"/>
      <c r="E29" s="40"/>
      <c r="F29" s="32"/>
    </row>
    <row r="30" spans="1:6" ht="12.75">
      <c r="A30" s="6"/>
      <c r="B30" s="14"/>
      <c r="C30" s="6"/>
      <c r="D30" s="6"/>
      <c r="E30" s="6"/>
      <c r="F30" s="32"/>
    </row>
    <row r="31" spans="1:6" ht="25.5" customHeight="1">
      <c r="A31" s="40" t="s">
        <v>17</v>
      </c>
      <c r="B31" s="40"/>
      <c r="C31" s="40"/>
      <c r="D31" s="40"/>
      <c r="E31" s="40"/>
      <c r="F31" s="32"/>
    </row>
    <row r="32" spans="1:6" ht="12.75">
      <c r="A32" s="6"/>
      <c r="B32" s="14"/>
      <c r="C32" s="6"/>
      <c r="D32" s="6"/>
      <c r="E32" s="6"/>
      <c r="F32" s="32"/>
    </row>
    <row r="33" spans="1:6" ht="12.75">
      <c r="A33" s="40" t="s">
        <v>23</v>
      </c>
      <c r="B33" s="40"/>
      <c r="C33" s="40"/>
      <c r="D33" s="40"/>
      <c r="E33" s="40"/>
      <c r="F33" s="32"/>
    </row>
    <row r="34" ht="12.75">
      <c r="F34" s="32"/>
    </row>
    <row r="35" ht="12.75" hidden="1"/>
    <row r="36" ht="12.75" hidden="1"/>
    <row r="39" spans="1:14" ht="15.75" customHeight="1">
      <c r="A39" s="18" t="s">
        <v>289</v>
      </c>
      <c r="B39" s="18"/>
      <c r="C39" s="18"/>
      <c r="D39" s="18"/>
      <c r="E39" s="18"/>
      <c r="F39" s="18"/>
      <c r="G39" s="18"/>
      <c r="H39" s="43" t="s">
        <v>240</v>
      </c>
      <c r="I39" s="43"/>
      <c r="J39" s="18"/>
      <c r="K39" s="18"/>
      <c r="L39" s="18"/>
      <c r="M39" s="18"/>
      <c r="N39" s="18"/>
    </row>
    <row r="40" spans="1:11" ht="1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8" ht="15.75">
      <c r="A41" s="30"/>
      <c r="B41" s="30"/>
      <c r="C41" s="30"/>
      <c r="D41" s="30"/>
      <c r="E41" s="30"/>
      <c r="F41" s="30"/>
      <c r="G41" s="30"/>
      <c r="H41" s="30"/>
    </row>
    <row r="42" spans="1:9" ht="24.75" customHeight="1">
      <c r="A42" s="30" t="s">
        <v>112</v>
      </c>
      <c r="B42" s="30"/>
      <c r="C42" s="30"/>
      <c r="D42" s="30"/>
      <c r="E42" s="30"/>
      <c r="F42" s="30"/>
      <c r="G42" s="30"/>
      <c r="H42" s="37" t="s">
        <v>113</v>
      </c>
      <c r="I42" s="37"/>
    </row>
    <row r="43" spans="1:5" ht="15.75" customHeight="1">
      <c r="A43" s="30" t="s">
        <v>111</v>
      </c>
      <c r="B43" s="30"/>
      <c r="C43" s="30"/>
      <c r="D43" s="30"/>
      <c r="E43" s="30"/>
    </row>
    <row r="44" spans="1:2" ht="12.75">
      <c r="A44" s="36"/>
      <c r="B44" s="36"/>
    </row>
    <row r="45" spans="1:2" ht="15.75" customHeight="1">
      <c r="A45" s="40" t="s">
        <v>115</v>
      </c>
      <c r="B45" s="40"/>
    </row>
  </sheetData>
  <sheetProtection/>
  <mergeCells count="27">
    <mergeCell ref="A25:E25"/>
    <mergeCell ref="F27:F28"/>
    <mergeCell ref="F29:F30"/>
    <mergeCell ref="F31:F32"/>
    <mergeCell ref="F33:F34"/>
    <mergeCell ref="A27:E27"/>
    <mergeCell ref="A29:E29"/>
    <mergeCell ref="A45:B45"/>
    <mergeCell ref="A42:G42"/>
    <mergeCell ref="A43:E43"/>
    <mergeCell ref="H42:I42"/>
    <mergeCell ref="A44:B44"/>
    <mergeCell ref="C6:G6"/>
    <mergeCell ref="C7:H7"/>
    <mergeCell ref="A9:I9"/>
    <mergeCell ref="A31:E31"/>
    <mergeCell ref="A11:I11"/>
    <mergeCell ref="A41:H41"/>
    <mergeCell ref="E1:I1"/>
    <mergeCell ref="E3:F3"/>
    <mergeCell ref="C4:G4"/>
    <mergeCell ref="C5:G5"/>
    <mergeCell ref="H39:I39"/>
    <mergeCell ref="G13:I13"/>
    <mergeCell ref="A33:E33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7">
      <selection activeCell="C42" sqref="C42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294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295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188</v>
      </c>
      <c r="B19" s="10" t="s">
        <v>189</v>
      </c>
      <c r="C19" s="10" t="s">
        <v>49</v>
      </c>
      <c r="D19" s="10" t="s">
        <v>210</v>
      </c>
      <c r="E19" s="4"/>
      <c r="F19" s="4"/>
      <c r="G19" s="16">
        <f>-650000</f>
        <v>-650000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G19</f>
        <v>-650000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289</v>
      </c>
      <c r="B36" s="18"/>
      <c r="C36" s="18"/>
      <c r="D36" s="18"/>
      <c r="E36" s="18"/>
      <c r="F36" s="18"/>
      <c r="G36" s="18"/>
      <c r="H36" s="43" t="s">
        <v>240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115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0">
      <selection activeCell="H29" sqref="H2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297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186</v>
      </c>
      <c r="B18" s="10" t="s">
        <v>187</v>
      </c>
      <c r="C18" s="10" t="s">
        <v>49</v>
      </c>
      <c r="D18" s="10" t="s">
        <v>60</v>
      </c>
      <c r="E18" s="4"/>
      <c r="F18" s="4"/>
      <c r="G18" s="16">
        <v>468</v>
      </c>
      <c r="H18" s="4"/>
      <c r="I18" s="4"/>
    </row>
    <row r="19" spans="1:9" ht="15.75">
      <c r="A19" s="10" t="s">
        <v>138</v>
      </c>
      <c r="B19" s="10" t="s">
        <v>139</v>
      </c>
      <c r="C19" s="10" t="s">
        <v>49</v>
      </c>
      <c r="D19" s="10" t="s">
        <v>60</v>
      </c>
      <c r="E19" s="4"/>
      <c r="F19" s="4"/>
      <c r="G19" s="16">
        <v>42780</v>
      </c>
      <c r="H19" s="4"/>
      <c r="I19" s="4"/>
    </row>
    <row r="20" spans="1:9" ht="15.75">
      <c r="A20" s="10" t="s">
        <v>217</v>
      </c>
      <c r="B20" s="10" t="s">
        <v>235</v>
      </c>
      <c r="C20" s="10" t="s">
        <v>49</v>
      </c>
      <c r="D20" s="10" t="s">
        <v>60</v>
      </c>
      <c r="E20" s="4"/>
      <c r="F20" s="4"/>
      <c r="G20" s="16">
        <v>15470</v>
      </c>
      <c r="H20" s="4"/>
      <c r="I20" s="4"/>
    </row>
    <row r="21" spans="1:9" ht="15.75">
      <c r="A21" s="10" t="s">
        <v>53</v>
      </c>
      <c r="B21" s="10" t="s">
        <v>246</v>
      </c>
      <c r="C21" s="10" t="s">
        <v>49</v>
      </c>
      <c r="D21" s="10" t="s">
        <v>60</v>
      </c>
      <c r="E21" s="4"/>
      <c r="F21" s="4"/>
      <c r="G21" s="16">
        <v>12400</v>
      </c>
      <c r="H21" s="4"/>
      <c r="I21" s="4"/>
    </row>
    <row r="22" spans="1:9" ht="15.75">
      <c r="A22" s="10" t="s">
        <v>19</v>
      </c>
      <c r="B22" s="10" t="s">
        <v>179</v>
      </c>
      <c r="C22" s="10" t="s">
        <v>49</v>
      </c>
      <c r="D22" s="10" t="s">
        <v>60</v>
      </c>
      <c r="E22" s="4"/>
      <c r="F22" s="4"/>
      <c r="G22" s="16">
        <v>390602</v>
      </c>
      <c r="H22" s="4"/>
      <c r="I22" s="4"/>
    </row>
    <row r="23" spans="1:9" ht="15.75">
      <c r="A23" s="10" t="s">
        <v>47</v>
      </c>
      <c r="B23" s="10" t="s">
        <v>59</v>
      </c>
      <c r="C23" s="10" t="s">
        <v>49</v>
      </c>
      <c r="D23" s="10" t="s">
        <v>60</v>
      </c>
      <c r="E23" s="4"/>
      <c r="F23" s="4"/>
      <c r="G23" s="16">
        <v>9570</v>
      </c>
      <c r="H23" s="4"/>
      <c r="I23" s="4"/>
    </row>
    <row r="24" spans="1:9" ht="15.75">
      <c r="A24" s="10" t="s">
        <v>47</v>
      </c>
      <c r="B24" s="10" t="s">
        <v>61</v>
      </c>
      <c r="C24" s="10" t="s">
        <v>49</v>
      </c>
      <c r="D24" s="10" t="s">
        <v>60</v>
      </c>
      <c r="E24" s="4"/>
      <c r="F24" s="4"/>
      <c r="G24" s="16">
        <v>134510</v>
      </c>
      <c r="H24" s="4"/>
      <c r="I24" s="4"/>
    </row>
    <row r="25" spans="1:9" ht="15.75">
      <c r="A25" s="10" t="s">
        <v>47</v>
      </c>
      <c r="B25" s="10" t="s">
        <v>120</v>
      </c>
      <c r="C25" s="10" t="s">
        <v>49</v>
      </c>
      <c r="D25" s="10" t="s">
        <v>60</v>
      </c>
      <c r="E25" s="4"/>
      <c r="F25" s="4"/>
      <c r="G25" s="16">
        <v>27200</v>
      </c>
      <c r="H25" s="4"/>
      <c r="I25" s="4"/>
    </row>
    <row r="26" spans="1:9" ht="15.75">
      <c r="A26" s="10"/>
      <c r="B26" s="10"/>
      <c r="C26" s="10"/>
      <c r="D26" s="10"/>
      <c r="E26" s="4"/>
      <c r="F26" s="4"/>
      <c r="G26" s="16"/>
      <c r="H26" s="4"/>
      <c r="I26" s="4"/>
    </row>
    <row r="27" spans="1:9" ht="15.75">
      <c r="A27" s="10"/>
      <c r="B27" s="10"/>
      <c r="C27" s="10"/>
      <c r="D27" s="10"/>
      <c r="E27" s="4"/>
      <c r="F27" s="4"/>
      <c r="G27" s="16"/>
      <c r="H27" s="4"/>
      <c r="I27" s="4"/>
    </row>
    <row r="28" spans="1:9" ht="15.75">
      <c r="A28" s="26" t="s">
        <v>20</v>
      </c>
      <c r="B28" s="8"/>
      <c r="C28" s="5"/>
      <c r="D28" s="5"/>
      <c r="E28" s="5"/>
      <c r="F28" s="5"/>
      <c r="G28" s="19">
        <f>SUM(G18:G27)</f>
        <v>633000</v>
      </c>
      <c r="H28" s="5"/>
      <c r="I28" s="5"/>
    </row>
    <row r="29" spans="1:5" ht="12.75">
      <c r="A29" s="41" t="s">
        <v>14</v>
      </c>
      <c r="B29" s="41"/>
      <c r="C29" s="41"/>
      <c r="D29" s="41"/>
      <c r="E29" s="41"/>
    </row>
    <row r="31" spans="1:6" ht="12.75">
      <c r="A31" s="40" t="s">
        <v>15</v>
      </c>
      <c r="B31" s="40"/>
      <c r="C31" s="40"/>
      <c r="D31" s="40"/>
      <c r="E31" s="40"/>
      <c r="F31" s="32"/>
    </row>
    <row r="32" spans="1:6" ht="12.75">
      <c r="A32" s="6"/>
      <c r="B32" s="14"/>
      <c r="C32" s="6"/>
      <c r="D32" s="6"/>
      <c r="E32" s="6"/>
      <c r="F32" s="32"/>
    </row>
    <row r="33" spans="1:6" ht="26.25" customHeight="1">
      <c r="A33" s="40" t="s">
        <v>16</v>
      </c>
      <c r="B33" s="40"/>
      <c r="C33" s="40"/>
      <c r="D33" s="40"/>
      <c r="E33" s="40"/>
      <c r="F33" s="32"/>
    </row>
    <row r="34" spans="1:6" ht="12.75">
      <c r="A34" s="6"/>
      <c r="B34" s="14"/>
      <c r="C34" s="6"/>
      <c r="D34" s="6"/>
      <c r="E34" s="6"/>
      <c r="F34" s="32"/>
    </row>
    <row r="35" spans="1:6" ht="25.5" customHeight="1">
      <c r="A35" s="40" t="s">
        <v>17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12.75">
      <c r="A37" s="40" t="s">
        <v>23</v>
      </c>
      <c r="B37" s="40"/>
      <c r="C37" s="40"/>
      <c r="D37" s="40"/>
      <c r="E37" s="40"/>
      <c r="F37" s="32"/>
    </row>
    <row r="38" ht="12.75">
      <c r="F38" s="32"/>
    </row>
    <row r="39" ht="12.75" hidden="1"/>
    <row r="40" ht="12.75" hidden="1"/>
    <row r="43" spans="1:14" ht="15.75" customHeight="1">
      <c r="A43" s="18" t="s">
        <v>289</v>
      </c>
      <c r="B43" s="18"/>
      <c r="C43" s="18"/>
      <c r="D43" s="18"/>
      <c r="E43" s="18"/>
      <c r="F43" s="18"/>
      <c r="G43" s="18"/>
      <c r="H43" s="43" t="s">
        <v>240</v>
      </c>
      <c r="I43" s="43"/>
      <c r="J43" s="18"/>
      <c r="K43" s="18"/>
      <c r="L43" s="18"/>
      <c r="M43" s="18"/>
      <c r="N43" s="18"/>
    </row>
    <row r="44" spans="1:11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8" ht="15.75">
      <c r="A45" s="30"/>
      <c r="B45" s="30"/>
      <c r="C45" s="30"/>
      <c r="D45" s="30"/>
      <c r="E45" s="30"/>
      <c r="F45" s="30"/>
      <c r="G45" s="30"/>
      <c r="H45" s="30"/>
    </row>
    <row r="46" spans="1:9" ht="24.75" customHeight="1">
      <c r="A46" s="30" t="s">
        <v>112</v>
      </c>
      <c r="B46" s="30"/>
      <c r="C46" s="30"/>
      <c r="D46" s="30"/>
      <c r="E46" s="30"/>
      <c r="F46" s="30"/>
      <c r="G46" s="30"/>
      <c r="H46" s="37" t="s">
        <v>113</v>
      </c>
      <c r="I46" s="37"/>
    </row>
    <row r="47" spans="1:5" ht="15.75" customHeight="1">
      <c r="A47" s="30" t="s">
        <v>111</v>
      </c>
      <c r="B47" s="30"/>
      <c r="C47" s="30"/>
      <c r="D47" s="30"/>
      <c r="E47" s="30"/>
    </row>
    <row r="48" spans="1:2" ht="12.75">
      <c r="A48" s="36"/>
      <c r="B48" s="36"/>
    </row>
    <row r="49" spans="1:2" ht="15.75" customHeight="1">
      <c r="A49" s="40" t="s">
        <v>115</v>
      </c>
      <c r="B49" s="40"/>
    </row>
  </sheetData>
  <sheetProtection/>
  <mergeCells count="27">
    <mergeCell ref="A29:E29"/>
    <mergeCell ref="F31:F32"/>
    <mergeCell ref="F33:F34"/>
    <mergeCell ref="F35:F36"/>
    <mergeCell ref="F37:F38"/>
    <mergeCell ref="A31:E31"/>
    <mergeCell ref="A33:E33"/>
    <mergeCell ref="A49:B49"/>
    <mergeCell ref="A46:G46"/>
    <mergeCell ref="A47:E47"/>
    <mergeCell ref="H46:I46"/>
    <mergeCell ref="A48:B48"/>
    <mergeCell ref="C6:G6"/>
    <mergeCell ref="C7:H7"/>
    <mergeCell ref="A9:I9"/>
    <mergeCell ref="A35:E35"/>
    <mergeCell ref="A11:I11"/>
    <mergeCell ref="A45:H45"/>
    <mergeCell ref="E1:I1"/>
    <mergeCell ref="E3:F3"/>
    <mergeCell ref="C4:G4"/>
    <mergeCell ref="C5:G5"/>
    <mergeCell ref="H43:I43"/>
    <mergeCell ref="G13:I13"/>
    <mergeCell ref="A37:E37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7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299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61</v>
      </c>
      <c r="C19" s="10" t="s">
        <v>49</v>
      </c>
      <c r="D19" s="10" t="s">
        <v>182</v>
      </c>
      <c r="E19" s="4"/>
      <c r="F19" s="4"/>
      <c r="G19" s="16">
        <v>25000</v>
      </c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G19</f>
        <v>25000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289</v>
      </c>
      <c r="B36" s="18"/>
      <c r="C36" s="18"/>
      <c r="D36" s="18"/>
      <c r="E36" s="18"/>
      <c r="F36" s="18"/>
      <c r="G36" s="18"/>
      <c r="H36" s="43" t="s">
        <v>240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115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7">
      <selection activeCell="G13" sqref="G13:I1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169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300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179</v>
      </c>
      <c r="C19" s="10" t="s">
        <v>49</v>
      </c>
      <c r="D19" s="10" t="s">
        <v>60</v>
      </c>
      <c r="E19" s="4"/>
      <c r="F19" s="4"/>
      <c r="G19" s="16">
        <v>-81400</v>
      </c>
      <c r="H19" s="4"/>
      <c r="I19" s="4"/>
    </row>
    <row r="20" spans="1:9" ht="15.75">
      <c r="A20" s="10" t="s">
        <v>47</v>
      </c>
      <c r="B20" s="10" t="s">
        <v>61</v>
      </c>
      <c r="C20" s="10" t="s">
        <v>49</v>
      </c>
      <c r="D20" s="10" t="s">
        <v>60</v>
      </c>
      <c r="E20" s="4"/>
      <c r="F20" s="4"/>
      <c r="G20" s="16">
        <v>40000</v>
      </c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G19+G20</f>
        <v>-41400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289</v>
      </c>
      <c r="B36" s="18"/>
      <c r="C36" s="18"/>
      <c r="D36" s="18"/>
      <c r="E36" s="18"/>
      <c r="F36" s="18"/>
      <c r="G36" s="18"/>
      <c r="H36" s="43" t="s">
        <v>240</v>
      </c>
      <c r="I36" s="43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112</v>
      </c>
      <c r="B39" s="30"/>
      <c r="C39" s="30"/>
      <c r="D39" s="30"/>
      <c r="E39" s="30"/>
      <c r="F39" s="30"/>
      <c r="G39" s="30"/>
      <c r="H39" s="37" t="s">
        <v>113</v>
      </c>
      <c r="I39" s="37"/>
    </row>
    <row r="40" spans="1:5" ht="15.75" customHeight="1">
      <c r="A40" s="30" t="s">
        <v>111</v>
      </c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115</v>
      </c>
      <c r="B42" s="40"/>
    </row>
  </sheetData>
  <sheetProtection/>
  <mergeCells count="27">
    <mergeCell ref="A22:E22"/>
    <mergeCell ref="F24:F25"/>
    <mergeCell ref="F26:F27"/>
    <mergeCell ref="F28:F29"/>
    <mergeCell ref="F30:F31"/>
    <mergeCell ref="A24:E24"/>
    <mergeCell ref="A26:E26"/>
    <mergeCell ref="A42:B42"/>
    <mergeCell ref="A39:G39"/>
    <mergeCell ref="A40:E40"/>
    <mergeCell ref="H39:I39"/>
    <mergeCell ref="A41:B41"/>
    <mergeCell ref="C6:G6"/>
    <mergeCell ref="C7:H7"/>
    <mergeCell ref="A9:I9"/>
    <mergeCell ref="A28:E28"/>
    <mergeCell ref="A11:I11"/>
    <mergeCell ref="A38:H38"/>
    <mergeCell ref="E1:I1"/>
    <mergeCell ref="E3:F3"/>
    <mergeCell ref="C4:G4"/>
    <mergeCell ref="C5:G5"/>
    <mergeCell ref="H36:I36"/>
    <mergeCell ref="G13:I13"/>
    <mergeCell ref="A30:E30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62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52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53</v>
      </c>
      <c r="B18" s="10" t="s">
        <v>63</v>
      </c>
      <c r="C18" s="10" t="s">
        <v>49</v>
      </c>
      <c r="D18" s="10" t="s">
        <v>64</v>
      </c>
      <c r="E18" s="4">
        <v>902</v>
      </c>
      <c r="F18" s="4"/>
      <c r="G18" s="16">
        <v>101860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/>
      <c r="B20" s="10"/>
      <c r="C20" s="10"/>
      <c r="D20" s="10"/>
      <c r="E20" s="4"/>
      <c r="F20" s="4"/>
      <c r="G20" s="16"/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101860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  <mergeCell ref="E1:I1"/>
    <mergeCell ref="E3:F3"/>
    <mergeCell ref="C4:G4"/>
    <mergeCell ref="C5:G5"/>
    <mergeCell ref="A14:F14"/>
    <mergeCell ref="G14:I14"/>
    <mergeCell ref="A44:H44"/>
    <mergeCell ref="A46:H46"/>
    <mergeCell ref="A11:I11"/>
    <mergeCell ref="G13:I13"/>
    <mergeCell ref="F34:F35"/>
    <mergeCell ref="F36:F37"/>
    <mergeCell ref="F38:F39"/>
  </mergeCells>
  <printOptions/>
  <pageMargins left="0.18" right="0.17" top="0.25" bottom="0.37" header="0.23" footer="0.37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38" sqref="A38:I43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298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301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302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19</v>
      </c>
      <c r="B19" s="10" t="s">
        <v>179</v>
      </c>
      <c r="C19" s="10" t="s">
        <v>57</v>
      </c>
      <c r="D19" s="10" t="s">
        <v>60</v>
      </c>
      <c r="E19" s="4"/>
      <c r="F19" s="4"/>
      <c r="G19" s="16">
        <v>250000</v>
      </c>
      <c r="H19" s="4"/>
      <c r="I19" s="4"/>
    </row>
    <row r="20" spans="1:9" ht="15.75">
      <c r="A20" s="5" t="s">
        <v>20</v>
      </c>
      <c r="B20" s="8"/>
      <c r="C20" s="5"/>
      <c r="D20" s="5"/>
      <c r="E20" s="5"/>
      <c r="F20" s="5"/>
      <c r="G20" s="19">
        <f>G19</f>
        <v>250000</v>
      </c>
      <c r="H20" s="5"/>
      <c r="I20" s="5"/>
    </row>
    <row r="21" spans="1:5" ht="12.75">
      <c r="A21" s="41" t="s">
        <v>14</v>
      </c>
      <c r="B21" s="41"/>
      <c r="C21" s="41"/>
      <c r="D21" s="41"/>
      <c r="E21" s="41"/>
    </row>
    <row r="23" spans="1:6" ht="12.75">
      <c r="A23" s="40" t="s">
        <v>15</v>
      </c>
      <c r="B23" s="40"/>
      <c r="C23" s="40"/>
      <c r="D23" s="40"/>
      <c r="E23" s="40"/>
      <c r="F23" s="32"/>
    </row>
    <row r="24" spans="1:6" ht="12.75">
      <c r="A24" s="6"/>
      <c r="B24" s="14"/>
      <c r="C24" s="6"/>
      <c r="D24" s="6"/>
      <c r="E24" s="6"/>
      <c r="F24" s="32"/>
    </row>
    <row r="25" spans="1:6" ht="26.25" customHeight="1">
      <c r="A25" s="40" t="s">
        <v>16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5.5" customHeight="1">
      <c r="A27" s="40" t="s">
        <v>17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12.75">
      <c r="A29" s="40" t="s">
        <v>23</v>
      </c>
      <c r="B29" s="40"/>
      <c r="C29" s="40"/>
      <c r="D29" s="40"/>
      <c r="E29" s="40"/>
      <c r="F29" s="32"/>
    </row>
    <row r="30" ht="12.75">
      <c r="F30" s="32"/>
    </row>
    <row r="31" ht="12.75" hidden="1"/>
    <row r="32" ht="12.75" hidden="1"/>
    <row r="35" spans="1:14" ht="15.75" customHeight="1">
      <c r="A35" s="18" t="s">
        <v>289</v>
      </c>
      <c r="B35" s="18"/>
      <c r="C35" s="18"/>
      <c r="D35" s="18"/>
      <c r="E35" s="18"/>
      <c r="F35" s="18"/>
      <c r="G35" s="18"/>
      <c r="H35" s="43" t="s">
        <v>240</v>
      </c>
      <c r="I35" s="43"/>
      <c r="J35" s="18"/>
      <c r="K35" s="18"/>
      <c r="L35" s="18"/>
      <c r="M35" s="18"/>
      <c r="N35" s="18"/>
    </row>
    <row r="36" spans="1:1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8" ht="15.75">
      <c r="A37" s="30"/>
      <c r="B37" s="30"/>
      <c r="C37" s="30"/>
      <c r="D37" s="30"/>
      <c r="E37" s="30"/>
      <c r="F37" s="30"/>
      <c r="G37" s="30"/>
      <c r="H37" s="30"/>
    </row>
    <row r="38" spans="1:9" ht="24.75" customHeight="1">
      <c r="A38" s="30" t="s">
        <v>112</v>
      </c>
      <c r="B38" s="30"/>
      <c r="C38" s="30"/>
      <c r="D38" s="30"/>
      <c r="E38" s="30"/>
      <c r="F38" s="30"/>
      <c r="G38" s="30"/>
      <c r="H38" s="37" t="s">
        <v>113</v>
      </c>
      <c r="I38" s="37"/>
    </row>
    <row r="39" spans="1:5" ht="15.75" customHeight="1">
      <c r="A39" s="30" t="s">
        <v>111</v>
      </c>
      <c r="B39" s="30"/>
      <c r="C39" s="30"/>
      <c r="D39" s="30"/>
      <c r="E39" s="30"/>
    </row>
    <row r="40" spans="1:2" ht="12.75">
      <c r="A40" s="36"/>
      <c r="B40" s="36"/>
    </row>
    <row r="41" spans="1:2" ht="15.75" customHeight="1">
      <c r="A41" s="40" t="s">
        <v>115</v>
      </c>
      <c r="B41" s="40"/>
    </row>
  </sheetData>
  <sheetProtection/>
  <mergeCells count="27">
    <mergeCell ref="H35:I35"/>
    <mergeCell ref="A41:B41"/>
    <mergeCell ref="A38:G38"/>
    <mergeCell ref="A39:E39"/>
    <mergeCell ref="H38:I38"/>
    <mergeCell ref="A40:B40"/>
    <mergeCell ref="A37:H37"/>
    <mergeCell ref="G14:I14"/>
    <mergeCell ref="A21:E21"/>
    <mergeCell ref="F23:F24"/>
    <mergeCell ref="F25:F26"/>
    <mergeCell ref="E1:I1"/>
    <mergeCell ref="E3:F3"/>
    <mergeCell ref="C4:G4"/>
    <mergeCell ref="C5:G5"/>
    <mergeCell ref="C6:G6"/>
    <mergeCell ref="C7:H7"/>
    <mergeCell ref="F27:F28"/>
    <mergeCell ref="F29:F30"/>
    <mergeCell ref="A23:E23"/>
    <mergeCell ref="A25:E25"/>
    <mergeCell ref="A9:I9"/>
    <mergeCell ref="A27:E27"/>
    <mergeCell ref="A11:I11"/>
    <mergeCell ref="G13:I13"/>
    <mergeCell ref="A29:E29"/>
    <mergeCell ref="A14:F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303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305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306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/>
      <c r="B18" s="10"/>
      <c r="C18" s="10"/>
      <c r="D18" s="10"/>
      <c r="E18" s="4"/>
      <c r="F18" s="4"/>
      <c r="G18" s="16"/>
      <c r="H18" s="4"/>
      <c r="I18" s="4"/>
    </row>
    <row r="19" spans="1:9" ht="15.75">
      <c r="A19" s="10" t="s">
        <v>47</v>
      </c>
      <c r="B19" s="10" t="s">
        <v>59</v>
      </c>
      <c r="C19" s="10" t="s">
        <v>57</v>
      </c>
      <c r="D19" s="10" t="s">
        <v>304</v>
      </c>
      <c r="E19" s="4"/>
      <c r="F19" s="4"/>
      <c r="G19" s="16">
        <v>-134000</v>
      </c>
      <c r="H19" s="4"/>
      <c r="I19" s="4"/>
    </row>
    <row r="20" spans="1:9" ht="15.75">
      <c r="A20" s="5" t="s">
        <v>20</v>
      </c>
      <c r="B20" s="8"/>
      <c r="C20" s="5"/>
      <c r="D20" s="5"/>
      <c r="E20" s="5"/>
      <c r="F20" s="5"/>
      <c r="G20" s="19">
        <v>-134000</v>
      </c>
      <c r="H20" s="5"/>
      <c r="I20" s="5"/>
    </row>
    <row r="21" spans="1:5" ht="12.75">
      <c r="A21" s="41" t="s">
        <v>14</v>
      </c>
      <c r="B21" s="41"/>
      <c r="C21" s="41"/>
      <c r="D21" s="41"/>
      <c r="E21" s="41"/>
    </row>
    <row r="23" spans="1:6" ht="12.75">
      <c r="A23" s="40" t="s">
        <v>15</v>
      </c>
      <c r="B23" s="40"/>
      <c r="C23" s="40"/>
      <c r="D23" s="40"/>
      <c r="E23" s="40"/>
      <c r="F23" s="32"/>
    </row>
    <row r="24" spans="1:6" ht="12.75">
      <c r="A24" s="6"/>
      <c r="B24" s="14"/>
      <c r="C24" s="6"/>
      <c r="D24" s="6"/>
      <c r="E24" s="6"/>
      <c r="F24" s="32"/>
    </row>
    <row r="25" spans="1:6" ht="26.25" customHeight="1">
      <c r="A25" s="40" t="s">
        <v>16</v>
      </c>
      <c r="B25" s="40"/>
      <c r="C25" s="40"/>
      <c r="D25" s="40"/>
      <c r="E25" s="40"/>
      <c r="F25" s="32"/>
    </row>
    <row r="26" spans="1:6" ht="12.75">
      <c r="A26" s="6"/>
      <c r="B26" s="14"/>
      <c r="C26" s="6"/>
      <c r="D26" s="6"/>
      <c r="E26" s="6"/>
      <c r="F26" s="32"/>
    </row>
    <row r="27" spans="1:6" ht="25.5" customHeight="1">
      <c r="A27" s="40" t="s">
        <v>17</v>
      </c>
      <c r="B27" s="40"/>
      <c r="C27" s="40"/>
      <c r="D27" s="40"/>
      <c r="E27" s="40"/>
      <c r="F27" s="32"/>
    </row>
    <row r="28" spans="1:6" ht="12.75">
      <c r="A28" s="6"/>
      <c r="B28" s="14"/>
      <c r="C28" s="6"/>
      <c r="D28" s="6"/>
      <c r="E28" s="6"/>
      <c r="F28" s="32"/>
    </row>
    <row r="29" spans="1:6" ht="12.75">
      <c r="A29" s="40" t="s">
        <v>23</v>
      </c>
      <c r="B29" s="40"/>
      <c r="C29" s="40"/>
      <c r="D29" s="40"/>
      <c r="E29" s="40"/>
      <c r="F29" s="32"/>
    </row>
    <row r="30" ht="12.75">
      <c r="F30" s="32"/>
    </row>
    <row r="31" ht="12.75" hidden="1"/>
    <row r="32" ht="12.75" hidden="1"/>
    <row r="35" spans="1:14" ht="15.75" customHeight="1">
      <c r="A35" s="18" t="s">
        <v>289</v>
      </c>
      <c r="B35" s="18"/>
      <c r="C35" s="18"/>
      <c r="D35" s="18"/>
      <c r="E35" s="18"/>
      <c r="F35" s="18"/>
      <c r="G35" s="18"/>
      <c r="H35" s="43" t="s">
        <v>240</v>
      </c>
      <c r="I35" s="43"/>
      <c r="J35" s="18"/>
      <c r="K35" s="18"/>
      <c r="L35" s="18"/>
      <c r="M35" s="18"/>
      <c r="N35" s="18"/>
    </row>
    <row r="36" spans="1:11" ht="1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8" ht="15.75">
      <c r="A37" s="30"/>
      <c r="B37" s="30"/>
      <c r="C37" s="30"/>
      <c r="D37" s="30"/>
      <c r="E37" s="30"/>
      <c r="F37" s="30"/>
      <c r="G37" s="30"/>
      <c r="H37" s="30"/>
    </row>
    <row r="38" spans="1:9" ht="24.75" customHeight="1">
      <c r="A38" s="30" t="s">
        <v>112</v>
      </c>
      <c r="B38" s="30"/>
      <c r="C38" s="30"/>
      <c r="D38" s="30"/>
      <c r="E38" s="30"/>
      <c r="F38" s="30"/>
      <c r="G38" s="30"/>
      <c r="H38" s="37" t="s">
        <v>307</v>
      </c>
      <c r="I38" s="37"/>
    </row>
    <row r="39" spans="1:5" ht="15.75" customHeight="1">
      <c r="A39" s="30" t="s">
        <v>111</v>
      </c>
      <c r="B39" s="30"/>
      <c r="C39" s="30"/>
      <c r="D39" s="30"/>
      <c r="E39" s="30"/>
    </row>
    <row r="40" spans="1:2" ht="12.75">
      <c r="A40" s="36"/>
      <c r="B40" s="36"/>
    </row>
    <row r="41" spans="1:2" ht="15.75" customHeight="1">
      <c r="A41" s="40" t="s">
        <v>308</v>
      </c>
      <c r="B41" s="40"/>
    </row>
  </sheetData>
  <sheetProtection/>
  <mergeCells count="27">
    <mergeCell ref="A21:E21"/>
    <mergeCell ref="F23:F24"/>
    <mergeCell ref="F25:F26"/>
    <mergeCell ref="F27:F28"/>
    <mergeCell ref="F29:F30"/>
    <mergeCell ref="A23:E23"/>
    <mergeCell ref="A25:E25"/>
    <mergeCell ref="A41:B41"/>
    <mergeCell ref="A38:G38"/>
    <mergeCell ref="A39:E39"/>
    <mergeCell ref="H38:I38"/>
    <mergeCell ref="A40:B40"/>
    <mergeCell ref="C6:G6"/>
    <mergeCell ref="C7:H7"/>
    <mergeCell ref="A9:I9"/>
    <mergeCell ref="A27:E27"/>
    <mergeCell ref="A11:I11"/>
    <mergeCell ref="A37:H37"/>
    <mergeCell ref="E1:I1"/>
    <mergeCell ref="E3:F3"/>
    <mergeCell ref="C4:G4"/>
    <mergeCell ref="C5:G5"/>
    <mergeCell ref="H35:I35"/>
    <mergeCell ref="G13:I13"/>
    <mergeCell ref="A29:E29"/>
    <mergeCell ref="A14:F14"/>
    <mergeCell ref="G14:I14"/>
  </mergeCells>
  <printOptions/>
  <pageMargins left="0.18" right="0.17" top="0.25" bottom="0.37" header="0.23" footer="0.37"/>
  <pageSetup horizontalDpi="600" verticalDpi="600" orientation="portrait" paperSize="9" scale="98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8">
      <selection activeCell="G17" sqref="G17:G18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315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316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317</v>
      </c>
      <c r="B11" s="30"/>
      <c r="C11" s="30"/>
      <c r="D11" s="30"/>
      <c r="E11" s="30"/>
      <c r="F11" s="30"/>
      <c r="G11" s="30"/>
      <c r="H11" s="30"/>
      <c r="I11" s="30"/>
    </row>
    <row r="12" spans="1:9" ht="15.75">
      <c r="A12" s="2"/>
      <c r="B12" s="12"/>
      <c r="C12" s="2"/>
      <c r="D12" s="2"/>
      <c r="E12" s="2"/>
      <c r="F12" s="2"/>
      <c r="G12" s="31" t="s">
        <v>31</v>
      </c>
      <c r="H12" s="31"/>
      <c r="I12" s="31"/>
    </row>
    <row r="13" spans="1:9" ht="15.75">
      <c r="A13" s="35" t="s">
        <v>4</v>
      </c>
      <c r="B13" s="35"/>
      <c r="C13" s="35"/>
      <c r="D13" s="35"/>
      <c r="E13" s="35"/>
      <c r="F13" s="35"/>
      <c r="G13" s="35" t="s">
        <v>10</v>
      </c>
      <c r="H13" s="35"/>
      <c r="I13" s="35"/>
    </row>
    <row r="14" spans="1:9" ht="78.75">
      <c r="A14" s="4" t="s">
        <v>5</v>
      </c>
      <c r="B14" s="10" t="s">
        <v>6</v>
      </c>
      <c r="C14" s="4" t="s">
        <v>7</v>
      </c>
      <c r="D14" s="4" t="s">
        <v>24</v>
      </c>
      <c r="E14" s="4" t="s">
        <v>8</v>
      </c>
      <c r="F14" s="4" t="s">
        <v>9</v>
      </c>
      <c r="G14" s="4" t="s">
        <v>11</v>
      </c>
      <c r="H14" s="4" t="s">
        <v>12</v>
      </c>
      <c r="I14" s="4" t="s">
        <v>13</v>
      </c>
    </row>
    <row r="15" spans="1:9" ht="15.75" hidden="1">
      <c r="A15" s="10" t="s">
        <v>29</v>
      </c>
      <c r="B15" s="10" t="s">
        <v>25</v>
      </c>
      <c r="C15" s="10" t="s">
        <v>26</v>
      </c>
      <c r="D15" s="10" t="s">
        <v>28</v>
      </c>
      <c r="E15" s="4">
        <v>902</v>
      </c>
      <c r="F15" s="4"/>
      <c r="G15" s="4"/>
      <c r="H15" s="4"/>
      <c r="I15" s="4"/>
    </row>
    <row r="16" spans="1:9" ht="15.75" hidden="1">
      <c r="A16" s="10"/>
      <c r="B16" s="10"/>
      <c r="C16" s="4"/>
      <c r="D16" s="10"/>
      <c r="E16" s="4"/>
      <c r="F16" s="4"/>
      <c r="G16" s="4"/>
      <c r="H16" s="4"/>
      <c r="I16" s="4"/>
    </row>
    <row r="17" spans="1:9" ht="15.75">
      <c r="A17" s="10" t="s">
        <v>138</v>
      </c>
      <c r="B17" s="10" t="s">
        <v>139</v>
      </c>
      <c r="C17" s="4">
        <v>122</v>
      </c>
      <c r="D17" s="10" t="s">
        <v>60</v>
      </c>
      <c r="E17" s="4"/>
      <c r="F17" s="4"/>
      <c r="G17" s="4">
        <v>-14638</v>
      </c>
      <c r="H17" s="4"/>
      <c r="I17" s="4"/>
    </row>
    <row r="18" spans="1:9" ht="15.75">
      <c r="A18" s="10" t="s">
        <v>138</v>
      </c>
      <c r="B18" s="10" t="s">
        <v>139</v>
      </c>
      <c r="C18" s="4">
        <v>244</v>
      </c>
      <c r="D18" s="10" t="s">
        <v>60</v>
      </c>
      <c r="E18" s="4"/>
      <c r="F18" s="4"/>
      <c r="G18" s="4">
        <v>-22084</v>
      </c>
      <c r="H18" s="4"/>
      <c r="I18" s="4"/>
    </row>
    <row r="19" spans="1:9" ht="15.75">
      <c r="A19" s="10" t="s">
        <v>217</v>
      </c>
      <c r="B19" s="10" t="s">
        <v>235</v>
      </c>
      <c r="C19" s="4">
        <v>244</v>
      </c>
      <c r="D19" s="10" t="s">
        <v>60</v>
      </c>
      <c r="E19" s="4"/>
      <c r="F19" s="4"/>
      <c r="G19" s="4">
        <v>-20000</v>
      </c>
      <c r="H19" s="4"/>
      <c r="I19" s="4"/>
    </row>
    <row r="20" spans="1:9" ht="15.75">
      <c r="A20" s="10" t="s">
        <v>217</v>
      </c>
      <c r="B20" s="10" t="s">
        <v>311</v>
      </c>
      <c r="C20" s="4">
        <v>244</v>
      </c>
      <c r="D20" s="10" t="s">
        <v>60</v>
      </c>
      <c r="E20" s="4"/>
      <c r="F20" s="4"/>
      <c r="G20" s="4">
        <v>-5310</v>
      </c>
      <c r="H20" s="4"/>
      <c r="I20" s="4"/>
    </row>
    <row r="21" spans="1:9" ht="15.75">
      <c r="A21" s="10" t="s">
        <v>53</v>
      </c>
      <c r="B21" s="10" t="s">
        <v>246</v>
      </c>
      <c r="C21" s="4">
        <v>244</v>
      </c>
      <c r="D21" s="10" t="s">
        <v>60</v>
      </c>
      <c r="E21" s="4"/>
      <c r="F21" s="4"/>
      <c r="G21" s="4">
        <v>-85000</v>
      </c>
      <c r="H21" s="4"/>
      <c r="I21" s="4"/>
    </row>
    <row r="22" spans="1:9" ht="15.75">
      <c r="A22" s="10" t="s">
        <v>19</v>
      </c>
      <c r="B22" s="10" t="s">
        <v>179</v>
      </c>
      <c r="C22" s="10" t="s">
        <v>57</v>
      </c>
      <c r="D22" s="10" t="s">
        <v>60</v>
      </c>
      <c r="E22" s="4"/>
      <c r="F22" s="4"/>
      <c r="G22" s="16">
        <v>-191986</v>
      </c>
      <c r="H22" s="4"/>
      <c r="I22" s="4"/>
    </row>
    <row r="23" spans="1:9" ht="15.75">
      <c r="A23" s="10" t="s">
        <v>47</v>
      </c>
      <c r="B23" s="27" t="s">
        <v>59</v>
      </c>
      <c r="C23" s="10" t="s">
        <v>57</v>
      </c>
      <c r="D23" s="10" t="s">
        <v>60</v>
      </c>
      <c r="E23" s="4"/>
      <c r="F23" s="4"/>
      <c r="G23" s="16">
        <v>-30000</v>
      </c>
      <c r="H23" s="4"/>
      <c r="I23" s="4"/>
    </row>
    <row r="24" spans="1:9" ht="15.75">
      <c r="A24" s="10" t="s">
        <v>47</v>
      </c>
      <c r="B24" s="10" t="s">
        <v>148</v>
      </c>
      <c r="C24" s="10" t="s">
        <v>57</v>
      </c>
      <c r="D24" s="10" t="s">
        <v>60</v>
      </c>
      <c r="E24" s="4"/>
      <c r="F24" s="4"/>
      <c r="G24" s="16">
        <v>-15000</v>
      </c>
      <c r="H24" s="4"/>
      <c r="I24" s="4"/>
    </row>
    <row r="25" spans="1:9" ht="15.75">
      <c r="A25" s="10" t="s">
        <v>47</v>
      </c>
      <c r="B25" s="10" t="s">
        <v>120</v>
      </c>
      <c r="C25" s="10" t="s">
        <v>57</v>
      </c>
      <c r="D25" s="10" t="s">
        <v>60</v>
      </c>
      <c r="E25" s="4"/>
      <c r="F25" s="4"/>
      <c r="G25" s="16">
        <v>-21020</v>
      </c>
      <c r="H25" s="4"/>
      <c r="I25" s="4"/>
    </row>
    <row r="26" spans="1:9" ht="18" customHeight="1">
      <c r="A26" s="10" t="s">
        <v>149</v>
      </c>
      <c r="B26" s="10" t="s">
        <v>150</v>
      </c>
      <c r="C26" s="10" t="s">
        <v>57</v>
      </c>
      <c r="D26" s="10" t="s">
        <v>60</v>
      </c>
      <c r="E26" s="4"/>
      <c r="F26" s="4"/>
      <c r="G26" s="16">
        <v>-13000</v>
      </c>
      <c r="H26" s="4"/>
      <c r="I26" s="4"/>
    </row>
    <row r="27" spans="1:9" ht="18" customHeight="1">
      <c r="A27" s="10" t="s">
        <v>138</v>
      </c>
      <c r="B27" s="10" t="s">
        <v>139</v>
      </c>
      <c r="C27" s="10" t="s">
        <v>57</v>
      </c>
      <c r="D27" s="10" t="s">
        <v>60</v>
      </c>
      <c r="E27" s="4"/>
      <c r="F27" s="4"/>
      <c r="G27" s="16">
        <v>31638</v>
      </c>
      <c r="H27" s="4"/>
      <c r="I27" s="4"/>
    </row>
    <row r="28" spans="1:9" ht="18" customHeight="1">
      <c r="A28" s="10" t="s">
        <v>19</v>
      </c>
      <c r="B28" s="10" t="s">
        <v>179</v>
      </c>
      <c r="C28" s="10" t="s">
        <v>57</v>
      </c>
      <c r="D28" s="10" t="s">
        <v>60</v>
      </c>
      <c r="E28" s="4"/>
      <c r="F28" s="4"/>
      <c r="G28" s="16">
        <v>386400</v>
      </c>
      <c r="H28" s="4"/>
      <c r="I28" s="4"/>
    </row>
    <row r="29" spans="1:9" ht="18" customHeight="1">
      <c r="A29" s="10"/>
      <c r="B29" s="10"/>
      <c r="C29" s="10"/>
      <c r="D29" s="10"/>
      <c r="E29" s="4"/>
      <c r="F29" s="4" t="s">
        <v>318</v>
      </c>
      <c r="G29" s="16">
        <f>SUM(G17:G28)</f>
        <v>0</v>
      </c>
      <c r="H29" s="4"/>
      <c r="I29" s="4"/>
    </row>
    <row r="30" spans="1:5" ht="12.75">
      <c r="A30" s="41" t="s">
        <v>14</v>
      </c>
      <c r="B30" s="41"/>
      <c r="C30" s="41"/>
      <c r="D30" s="41"/>
      <c r="E30" s="41"/>
    </row>
    <row r="32" spans="1:6" ht="12.75">
      <c r="A32" s="40" t="s">
        <v>15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26.25" customHeight="1">
      <c r="A34" s="40" t="s">
        <v>16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5.5" customHeight="1">
      <c r="A36" s="40" t="s">
        <v>17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12.75">
      <c r="A38" s="40" t="s">
        <v>23</v>
      </c>
      <c r="B38" s="40"/>
      <c r="C38" s="40"/>
      <c r="D38" s="40"/>
      <c r="E38" s="40"/>
      <c r="F38" s="32"/>
    </row>
    <row r="39" ht="12.75">
      <c r="F39" s="32"/>
    </row>
    <row r="40" ht="12.75" hidden="1"/>
    <row r="41" ht="12.75" hidden="1"/>
    <row r="44" spans="1:14" ht="15.75" customHeight="1">
      <c r="A44" s="18" t="s">
        <v>312</v>
      </c>
      <c r="B44" s="18"/>
      <c r="C44" s="18"/>
      <c r="D44" s="18"/>
      <c r="E44" s="18"/>
      <c r="F44" s="18"/>
      <c r="G44" s="18"/>
      <c r="H44" s="43" t="s">
        <v>126</v>
      </c>
      <c r="I44" s="43"/>
      <c r="J44" s="18"/>
      <c r="K44" s="18"/>
      <c r="L44" s="18"/>
      <c r="M44" s="18"/>
      <c r="N44" s="18"/>
    </row>
    <row r="45" spans="1:11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8" ht="15.75">
      <c r="A46" s="30"/>
      <c r="B46" s="30"/>
      <c r="C46" s="30"/>
      <c r="D46" s="30"/>
      <c r="E46" s="30"/>
      <c r="F46" s="30"/>
      <c r="G46" s="30"/>
      <c r="H46" s="30"/>
    </row>
    <row r="47" spans="1:9" ht="24.75" customHeight="1">
      <c r="A47" s="30" t="s">
        <v>112</v>
      </c>
      <c r="B47" s="30"/>
      <c r="C47" s="30"/>
      <c r="D47" s="30"/>
      <c r="E47" s="30"/>
      <c r="F47" s="30"/>
      <c r="G47" s="30"/>
      <c r="H47" s="37" t="s">
        <v>314</v>
      </c>
      <c r="I47" s="37"/>
    </row>
    <row r="48" spans="1:5" ht="15.75" customHeight="1">
      <c r="A48" s="30" t="s">
        <v>111</v>
      </c>
      <c r="B48" s="30"/>
      <c r="C48" s="30"/>
      <c r="D48" s="30"/>
      <c r="E48" s="30"/>
    </row>
    <row r="49" spans="1:2" ht="12.75">
      <c r="A49" s="36"/>
      <c r="B49" s="36"/>
    </row>
    <row r="50" spans="1:2" ht="15.75" customHeight="1">
      <c r="A50" s="40" t="s">
        <v>313</v>
      </c>
      <c r="B50" s="40"/>
    </row>
  </sheetData>
  <sheetProtection/>
  <mergeCells count="27">
    <mergeCell ref="A30:E30"/>
    <mergeCell ref="F32:F33"/>
    <mergeCell ref="F34:F35"/>
    <mergeCell ref="F36:F37"/>
    <mergeCell ref="F38:F39"/>
    <mergeCell ref="A32:E32"/>
    <mergeCell ref="A34:E34"/>
    <mergeCell ref="A50:B50"/>
    <mergeCell ref="A47:G47"/>
    <mergeCell ref="A48:E48"/>
    <mergeCell ref="H47:I47"/>
    <mergeCell ref="A49:B49"/>
    <mergeCell ref="C6:G6"/>
    <mergeCell ref="C7:H7"/>
    <mergeCell ref="A9:I9"/>
    <mergeCell ref="A36:E36"/>
    <mergeCell ref="A11:I11"/>
    <mergeCell ref="A46:H46"/>
    <mergeCell ref="E1:I1"/>
    <mergeCell ref="E3:F3"/>
    <mergeCell ref="C4:G4"/>
    <mergeCell ref="C5:G5"/>
    <mergeCell ref="H44:I44"/>
    <mergeCell ref="G12:I12"/>
    <mergeCell ref="A38:E38"/>
    <mergeCell ref="A13:F13"/>
    <mergeCell ref="G13:I13"/>
  </mergeCells>
  <printOptions/>
  <pageMargins left="0.18" right="0.17" top="0.25" bottom="0.37" header="0.23" footer="0.37"/>
  <pageSetup fitToHeight="1" fitToWidth="1" horizontalDpi="600" verticalDpi="600" orientation="portrait" paperSize="9" scale="95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9">
      <selection activeCell="K18" sqref="K18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321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310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324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53</v>
      </c>
      <c r="B18" s="10" t="s">
        <v>322</v>
      </c>
      <c r="C18" s="10" t="s">
        <v>57</v>
      </c>
      <c r="D18" s="10" t="s">
        <v>60</v>
      </c>
      <c r="E18" s="4"/>
      <c r="F18" s="4"/>
      <c r="G18" s="16">
        <v>1500</v>
      </c>
      <c r="H18" s="4"/>
      <c r="I18" s="4"/>
    </row>
    <row r="19" spans="1:9" ht="15.75">
      <c r="A19" s="10" t="s">
        <v>19</v>
      </c>
      <c r="B19" s="10" t="s">
        <v>323</v>
      </c>
      <c r="C19" s="10" t="s">
        <v>57</v>
      </c>
      <c r="D19" s="10" t="s">
        <v>60</v>
      </c>
      <c r="E19" s="4"/>
      <c r="F19" s="4"/>
      <c r="G19" s="16">
        <v>15000</v>
      </c>
      <c r="H19" s="4"/>
      <c r="I19" s="4"/>
    </row>
    <row r="20" spans="1:9" ht="18" customHeight="1">
      <c r="A20" s="10" t="s">
        <v>47</v>
      </c>
      <c r="B20" s="10" t="s">
        <v>179</v>
      </c>
      <c r="C20" s="10" t="s">
        <v>57</v>
      </c>
      <c r="D20" s="10" t="s">
        <v>60</v>
      </c>
      <c r="E20" s="4"/>
      <c r="F20" s="4"/>
      <c r="G20" s="16">
        <v>1500</v>
      </c>
      <c r="H20" s="4"/>
      <c r="I20" s="4"/>
    </row>
    <row r="21" spans="1:9" ht="15.75">
      <c r="A21" s="5" t="s">
        <v>20</v>
      </c>
      <c r="B21" s="8"/>
      <c r="C21" s="5"/>
      <c r="D21" s="5"/>
      <c r="E21" s="5"/>
      <c r="F21" s="5"/>
      <c r="G21" s="19">
        <f>SUM(G18:G20)</f>
        <v>18000</v>
      </c>
      <c r="H21" s="5"/>
      <c r="I21" s="5"/>
    </row>
    <row r="22" spans="1:5" ht="12.75">
      <c r="A22" s="41" t="s">
        <v>14</v>
      </c>
      <c r="B22" s="41"/>
      <c r="C22" s="41"/>
      <c r="D22" s="41"/>
      <c r="E22" s="41"/>
    </row>
    <row r="24" spans="1:6" ht="12.75">
      <c r="A24" s="40" t="s">
        <v>15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6.25" customHeight="1">
      <c r="A26" s="40" t="s">
        <v>16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25.5" customHeight="1">
      <c r="A28" s="40" t="s">
        <v>17</v>
      </c>
      <c r="B28" s="40"/>
      <c r="C28" s="40"/>
      <c r="D28" s="40"/>
      <c r="E28" s="40"/>
      <c r="F28" s="32"/>
    </row>
    <row r="29" spans="1:6" ht="12.75">
      <c r="A29" s="6"/>
      <c r="B29" s="14"/>
      <c r="C29" s="6"/>
      <c r="D29" s="6"/>
      <c r="E29" s="6"/>
      <c r="F29" s="32"/>
    </row>
    <row r="30" spans="1:6" ht="12.75">
      <c r="A30" s="40" t="s">
        <v>23</v>
      </c>
      <c r="B30" s="40"/>
      <c r="C30" s="40"/>
      <c r="D30" s="40"/>
      <c r="E30" s="40"/>
      <c r="F30" s="32"/>
    </row>
    <row r="31" ht="12.75">
      <c r="F31" s="32"/>
    </row>
    <row r="32" ht="12.75" hidden="1"/>
    <row r="33" ht="12.75" hidden="1"/>
    <row r="36" spans="1:14" ht="15.75" customHeight="1">
      <c r="A36" s="18" t="s">
        <v>319</v>
      </c>
      <c r="B36" s="18"/>
      <c r="C36" s="18"/>
      <c r="D36" s="18"/>
      <c r="E36" s="18"/>
      <c r="F36" s="18"/>
      <c r="G36" s="18"/>
      <c r="H36" s="42" t="s">
        <v>320</v>
      </c>
      <c r="I36" s="42"/>
      <c r="J36" s="18"/>
      <c r="K36" s="18"/>
      <c r="L36" s="18"/>
      <c r="M36" s="18"/>
      <c r="N36" s="18"/>
    </row>
    <row r="37" spans="1:11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8" ht="15.75">
      <c r="A38" s="30"/>
      <c r="B38" s="30"/>
      <c r="C38" s="30"/>
      <c r="D38" s="30"/>
      <c r="E38" s="30"/>
      <c r="F38" s="30"/>
      <c r="G38" s="30"/>
      <c r="H38" s="30"/>
    </row>
    <row r="39" spans="1:9" ht="24.75" customHeight="1">
      <c r="A39" s="30" t="s">
        <v>241</v>
      </c>
      <c r="B39" s="30"/>
      <c r="C39" s="30"/>
      <c r="D39" s="30"/>
      <c r="E39" s="30"/>
      <c r="F39" s="30"/>
      <c r="G39" s="30"/>
      <c r="H39" s="30" t="s">
        <v>242</v>
      </c>
      <c r="I39" s="30"/>
    </row>
    <row r="40" spans="1:5" ht="15.75" customHeight="1">
      <c r="A40" s="30"/>
      <c r="B40" s="30"/>
      <c r="C40" s="30"/>
      <c r="D40" s="30"/>
      <c r="E40" s="30"/>
    </row>
    <row r="41" spans="1:2" ht="12.75">
      <c r="A41" s="36"/>
      <c r="B41" s="36"/>
    </row>
    <row r="42" spans="1:2" ht="15.75" customHeight="1">
      <c r="A42" s="40" t="s">
        <v>325</v>
      </c>
      <c r="B42" s="40"/>
    </row>
  </sheetData>
  <sheetProtection/>
  <mergeCells count="27">
    <mergeCell ref="H36:I36"/>
    <mergeCell ref="A42:B42"/>
    <mergeCell ref="A39:G39"/>
    <mergeCell ref="A40:E40"/>
    <mergeCell ref="H39:I39"/>
    <mergeCell ref="A41:B41"/>
    <mergeCell ref="A38:H38"/>
    <mergeCell ref="G14:I14"/>
    <mergeCell ref="A22:E22"/>
    <mergeCell ref="F24:F25"/>
    <mergeCell ref="F26:F27"/>
    <mergeCell ref="E1:I1"/>
    <mergeCell ref="E3:F3"/>
    <mergeCell ref="C4:G4"/>
    <mergeCell ref="C5:G5"/>
    <mergeCell ref="C6:G6"/>
    <mergeCell ref="C7:H7"/>
    <mergeCell ref="F28:F29"/>
    <mergeCell ref="F30:F31"/>
    <mergeCell ref="A24:E24"/>
    <mergeCell ref="A26:E26"/>
    <mergeCell ref="A9:I9"/>
    <mergeCell ref="A28:E28"/>
    <mergeCell ref="A11:I11"/>
    <mergeCell ref="G13:I13"/>
    <mergeCell ref="A30:E30"/>
    <mergeCell ref="A14:F14"/>
  </mergeCells>
  <printOptions/>
  <pageMargins left="0.18" right="0.17" top="0.25" bottom="0.37" header="0.23" footer="0.37"/>
  <pageSetup fitToHeight="1" fitToWidth="1" horizontalDpi="600" verticalDpi="600" orientation="portrait" paperSize="9" scale="98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326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310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327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328</v>
      </c>
      <c r="B18" s="10" t="s">
        <v>61</v>
      </c>
      <c r="C18" s="10" t="s">
        <v>57</v>
      </c>
      <c r="D18" s="10" t="s">
        <v>329</v>
      </c>
      <c r="E18" s="4"/>
      <c r="F18" s="4"/>
      <c r="G18" s="16">
        <v>1200000</v>
      </c>
      <c r="H18" s="4"/>
      <c r="I18" s="4"/>
    </row>
    <row r="19" spans="1:9" ht="15.75">
      <c r="A19" s="5" t="s">
        <v>20</v>
      </c>
      <c r="B19" s="8"/>
      <c r="C19" s="5"/>
      <c r="D19" s="5"/>
      <c r="E19" s="5"/>
      <c r="F19" s="5"/>
      <c r="G19" s="19">
        <f>SUM(G18:G18)</f>
        <v>1200000</v>
      </c>
      <c r="H19" s="5"/>
      <c r="I19" s="5"/>
    </row>
    <row r="20" spans="1:5" ht="12.75">
      <c r="A20" s="41" t="s">
        <v>14</v>
      </c>
      <c r="B20" s="41"/>
      <c r="C20" s="41"/>
      <c r="D20" s="41"/>
      <c r="E20" s="41"/>
    </row>
    <row r="22" spans="1:6" ht="12.75">
      <c r="A22" s="40" t="s">
        <v>15</v>
      </c>
      <c r="B22" s="40"/>
      <c r="C22" s="40"/>
      <c r="D22" s="40"/>
      <c r="E22" s="40"/>
      <c r="F22" s="32"/>
    </row>
    <row r="23" spans="1:6" ht="12.75">
      <c r="A23" s="6"/>
      <c r="B23" s="14"/>
      <c r="C23" s="6"/>
      <c r="D23" s="6"/>
      <c r="E23" s="6"/>
      <c r="F23" s="32"/>
    </row>
    <row r="24" spans="1:6" ht="26.25" customHeight="1">
      <c r="A24" s="40" t="s">
        <v>16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5.5" customHeight="1">
      <c r="A26" s="40" t="s">
        <v>17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12.75">
      <c r="A28" s="40" t="s">
        <v>23</v>
      </c>
      <c r="B28" s="40"/>
      <c r="C28" s="40"/>
      <c r="D28" s="40"/>
      <c r="E28" s="40"/>
      <c r="F28" s="32"/>
    </row>
    <row r="29" ht="12.75">
      <c r="F29" s="32"/>
    </row>
    <row r="30" ht="12.75" hidden="1"/>
    <row r="31" ht="12.75" hidden="1"/>
    <row r="34" spans="1:14" ht="15.75" customHeight="1">
      <c r="A34" s="18" t="s">
        <v>319</v>
      </c>
      <c r="B34" s="18"/>
      <c r="C34" s="18"/>
      <c r="D34" s="18"/>
      <c r="E34" s="18"/>
      <c r="F34" s="18"/>
      <c r="G34" s="18"/>
      <c r="H34" s="42" t="s">
        <v>320</v>
      </c>
      <c r="I34" s="42"/>
      <c r="J34" s="18"/>
      <c r="K34" s="18"/>
      <c r="L34" s="18"/>
      <c r="M34" s="18"/>
      <c r="N34" s="18"/>
    </row>
    <row r="35" spans="1:1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8" ht="15.75">
      <c r="A36" s="30"/>
      <c r="B36" s="30"/>
      <c r="C36" s="30"/>
      <c r="D36" s="30"/>
      <c r="E36" s="30"/>
      <c r="F36" s="30"/>
      <c r="G36" s="30"/>
      <c r="H36" s="30"/>
    </row>
    <row r="37" spans="1:9" ht="24.75" customHeight="1">
      <c r="A37" s="30" t="s">
        <v>241</v>
      </c>
      <c r="B37" s="30"/>
      <c r="C37" s="30"/>
      <c r="D37" s="30"/>
      <c r="E37" s="30"/>
      <c r="F37" s="30"/>
      <c r="G37" s="30"/>
      <c r="H37" s="30" t="s">
        <v>242</v>
      </c>
      <c r="I37" s="30"/>
    </row>
    <row r="38" spans="1:5" ht="15.75" customHeight="1">
      <c r="A38" s="30"/>
      <c r="B38" s="30"/>
      <c r="C38" s="30"/>
      <c r="D38" s="30"/>
      <c r="E38" s="30"/>
    </row>
    <row r="39" spans="1:2" ht="12.75">
      <c r="A39" s="36"/>
      <c r="B39" s="36"/>
    </row>
    <row r="40" spans="1:2" ht="15.75" customHeight="1">
      <c r="A40" s="40" t="s">
        <v>325</v>
      </c>
      <c r="B40" s="40"/>
    </row>
  </sheetData>
  <sheetProtection/>
  <mergeCells count="27">
    <mergeCell ref="E1:I1"/>
    <mergeCell ref="E3:F3"/>
    <mergeCell ref="C4:G4"/>
    <mergeCell ref="C5:G5"/>
    <mergeCell ref="C6:G6"/>
    <mergeCell ref="C7:H7"/>
    <mergeCell ref="A9:I9"/>
    <mergeCell ref="A11:I11"/>
    <mergeCell ref="G13:I13"/>
    <mergeCell ref="A14:F14"/>
    <mergeCell ref="G14:I14"/>
    <mergeCell ref="A20:E20"/>
    <mergeCell ref="A22:E22"/>
    <mergeCell ref="F22:F23"/>
    <mergeCell ref="A24:E24"/>
    <mergeCell ref="F24:F25"/>
    <mergeCell ref="A26:E26"/>
    <mergeCell ref="F26:F27"/>
    <mergeCell ref="A38:E38"/>
    <mergeCell ref="A39:B39"/>
    <mergeCell ref="A40:B40"/>
    <mergeCell ref="A28:E28"/>
    <mergeCell ref="F28:F29"/>
    <mergeCell ref="H34:I34"/>
    <mergeCell ref="A36:H36"/>
    <mergeCell ref="A37:G37"/>
    <mergeCell ref="H37:I37"/>
  </mergeCells>
  <printOptions/>
  <pageMargins left="0.18" right="0.17" top="0.25" bottom="0.37" header="0.23" footer="0.37"/>
  <pageSetup fitToHeight="1" fitToWidth="1" horizontalDpi="600" verticalDpi="600" orientation="portrait" paperSize="9" scale="98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L50" sqref="L50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6.574218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330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310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344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138</v>
      </c>
      <c r="B18" s="10" t="s">
        <v>139</v>
      </c>
      <c r="C18" s="4">
        <v>121</v>
      </c>
      <c r="D18" s="10" t="s">
        <v>60</v>
      </c>
      <c r="E18" s="4">
        <v>902</v>
      </c>
      <c r="F18" s="4"/>
      <c r="G18" s="28">
        <v>-71360</v>
      </c>
      <c r="H18" s="4"/>
      <c r="I18" s="4"/>
    </row>
    <row r="19" spans="1:9" ht="15.75">
      <c r="A19" s="10" t="s">
        <v>138</v>
      </c>
      <c r="B19" s="10" t="s">
        <v>139</v>
      </c>
      <c r="C19" s="10" t="s">
        <v>331</v>
      </c>
      <c r="D19" s="10" t="s">
        <v>60</v>
      </c>
      <c r="E19" s="4">
        <v>902</v>
      </c>
      <c r="F19" s="4"/>
      <c r="G19" s="29">
        <v>-7950</v>
      </c>
      <c r="H19" s="4"/>
      <c r="I19" s="4"/>
    </row>
    <row r="20" spans="1:9" ht="15.75">
      <c r="A20" s="10" t="s">
        <v>138</v>
      </c>
      <c r="B20" s="10" t="s">
        <v>139</v>
      </c>
      <c r="C20" s="10" t="s">
        <v>57</v>
      </c>
      <c r="D20" s="10" t="s">
        <v>60</v>
      </c>
      <c r="E20" s="4">
        <v>902</v>
      </c>
      <c r="F20" s="4"/>
      <c r="G20" s="29">
        <v>-2025</v>
      </c>
      <c r="H20" s="4"/>
      <c r="I20" s="4"/>
    </row>
    <row r="21" spans="1:9" ht="15.75">
      <c r="A21" s="10" t="s">
        <v>138</v>
      </c>
      <c r="B21" s="10" t="s">
        <v>139</v>
      </c>
      <c r="C21" s="10" t="s">
        <v>332</v>
      </c>
      <c r="D21" s="10" t="s">
        <v>60</v>
      </c>
      <c r="E21" s="4">
        <v>902</v>
      </c>
      <c r="F21" s="4"/>
      <c r="G21" s="29">
        <v>-1730</v>
      </c>
      <c r="H21" s="4"/>
      <c r="I21" s="4"/>
    </row>
    <row r="22" spans="1:9" ht="15.75">
      <c r="A22" s="10" t="s">
        <v>217</v>
      </c>
      <c r="B22" s="10" t="s">
        <v>235</v>
      </c>
      <c r="C22" s="10" t="s">
        <v>57</v>
      </c>
      <c r="D22" s="10" t="s">
        <v>60</v>
      </c>
      <c r="E22" s="4">
        <v>902</v>
      </c>
      <c r="F22" s="4"/>
      <c r="G22" s="29">
        <v>-9300</v>
      </c>
      <c r="H22" s="4"/>
      <c r="I22" s="4"/>
    </row>
    <row r="23" spans="1:9" ht="15.75">
      <c r="A23" s="10" t="s">
        <v>217</v>
      </c>
      <c r="B23" s="10" t="s">
        <v>333</v>
      </c>
      <c r="C23" s="10" t="s">
        <v>57</v>
      </c>
      <c r="D23" s="10" t="s">
        <v>60</v>
      </c>
      <c r="E23" s="4">
        <v>902</v>
      </c>
      <c r="F23" s="4"/>
      <c r="G23" s="29">
        <v>-4000</v>
      </c>
      <c r="H23" s="4"/>
      <c r="I23" s="4"/>
    </row>
    <row r="24" spans="1:9" ht="15.75">
      <c r="A24" s="10" t="s">
        <v>328</v>
      </c>
      <c r="B24" s="10" t="s">
        <v>61</v>
      </c>
      <c r="C24" s="10" t="s">
        <v>57</v>
      </c>
      <c r="D24" s="10" t="s">
        <v>60</v>
      </c>
      <c r="E24" s="4">
        <v>902</v>
      </c>
      <c r="F24" s="4"/>
      <c r="G24" s="29">
        <v>-3630</v>
      </c>
      <c r="H24" s="4"/>
      <c r="I24" s="4"/>
    </row>
    <row r="25" spans="1:9" ht="15.75">
      <c r="A25" s="10" t="s">
        <v>53</v>
      </c>
      <c r="B25" s="10" t="s">
        <v>246</v>
      </c>
      <c r="C25" s="10" t="s">
        <v>57</v>
      </c>
      <c r="D25" s="10" t="s">
        <v>60</v>
      </c>
      <c r="E25" s="4">
        <v>902</v>
      </c>
      <c r="F25" s="4"/>
      <c r="G25" s="29">
        <v>21520</v>
      </c>
      <c r="H25" s="4"/>
      <c r="I25" s="4"/>
    </row>
    <row r="26" spans="1:9" ht="15.75">
      <c r="A26" s="10" t="s">
        <v>53</v>
      </c>
      <c r="B26" s="10" t="s">
        <v>120</v>
      </c>
      <c r="C26" s="10" t="s">
        <v>57</v>
      </c>
      <c r="D26" s="10" t="s">
        <v>60</v>
      </c>
      <c r="E26" s="4">
        <v>902</v>
      </c>
      <c r="F26" s="4"/>
      <c r="G26" s="29">
        <v>-100</v>
      </c>
      <c r="H26" s="4"/>
      <c r="I26" s="4"/>
    </row>
    <row r="27" spans="1:9" ht="15.75">
      <c r="A27" s="10" t="s">
        <v>53</v>
      </c>
      <c r="B27" s="10" t="s">
        <v>54</v>
      </c>
      <c r="C27" s="10" t="s">
        <v>57</v>
      </c>
      <c r="D27" s="10" t="s">
        <v>337</v>
      </c>
      <c r="E27" s="4">
        <v>902</v>
      </c>
      <c r="F27" s="4"/>
      <c r="G27" s="29">
        <v>-20000</v>
      </c>
      <c r="H27" s="4"/>
      <c r="I27" s="4"/>
    </row>
    <row r="28" spans="1:9" ht="15.75">
      <c r="A28" s="10" t="s">
        <v>53</v>
      </c>
      <c r="B28" s="10" t="s">
        <v>54</v>
      </c>
      <c r="C28" s="10" t="s">
        <v>341</v>
      </c>
      <c r="D28" s="10" t="s">
        <v>337</v>
      </c>
      <c r="E28" s="4">
        <v>902</v>
      </c>
      <c r="F28" s="4"/>
      <c r="G28" s="29">
        <v>20000</v>
      </c>
      <c r="H28" s="4"/>
      <c r="I28" s="4"/>
    </row>
    <row r="29" spans="1:9" ht="15.75">
      <c r="A29" s="10" t="s">
        <v>19</v>
      </c>
      <c r="B29" s="10" t="s">
        <v>334</v>
      </c>
      <c r="C29" s="10" t="s">
        <v>335</v>
      </c>
      <c r="D29" s="10" t="s">
        <v>60</v>
      </c>
      <c r="E29" s="4">
        <v>902</v>
      </c>
      <c r="F29" s="4"/>
      <c r="G29" s="29">
        <v>-10000</v>
      </c>
      <c r="H29" s="4"/>
      <c r="I29" s="4"/>
    </row>
    <row r="30" spans="1:9" ht="15.75">
      <c r="A30" s="10" t="s">
        <v>19</v>
      </c>
      <c r="B30" s="10" t="s">
        <v>179</v>
      </c>
      <c r="C30" s="10" t="s">
        <v>57</v>
      </c>
      <c r="D30" s="10" t="s">
        <v>60</v>
      </c>
      <c r="E30" s="4">
        <v>902</v>
      </c>
      <c r="F30" s="4"/>
      <c r="G30" s="29">
        <v>41965</v>
      </c>
      <c r="H30" s="4"/>
      <c r="I30" s="4"/>
    </row>
    <row r="31" spans="1:9" ht="15.75">
      <c r="A31" s="10" t="s">
        <v>19</v>
      </c>
      <c r="B31" s="10" t="s">
        <v>179</v>
      </c>
      <c r="C31" s="10" t="s">
        <v>345</v>
      </c>
      <c r="D31" s="10" t="s">
        <v>60</v>
      </c>
      <c r="E31" s="4">
        <v>902</v>
      </c>
      <c r="F31" s="4"/>
      <c r="G31" s="29">
        <v>1325</v>
      </c>
      <c r="H31" s="4"/>
      <c r="I31" s="4"/>
    </row>
    <row r="32" spans="1:9" ht="15.75">
      <c r="A32" s="10" t="s">
        <v>19</v>
      </c>
      <c r="B32" s="10" t="s">
        <v>179</v>
      </c>
      <c r="C32" s="10" t="s">
        <v>332</v>
      </c>
      <c r="D32" s="10" t="s">
        <v>60</v>
      </c>
      <c r="E32" s="4">
        <v>902</v>
      </c>
      <c r="F32" s="4"/>
      <c r="G32" s="29">
        <v>-1000</v>
      </c>
      <c r="H32" s="4"/>
      <c r="I32" s="4"/>
    </row>
    <row r="33" spans="1:9" ht="15.75">
      <c r="A33" s="10" t="s">
        <v>19</v>
      </c>
      <c r="B33" s="10" t="s">
        <v>323</v>
      </c>
      <c r="C33" s="10" t="s">
        <v>57</v>
      </c>
      <c r="D33" s="10" t="s">
        <v>60</v>
      </c>
      <c r="E33" s="4">
        <v>902</v>
      </c>
      <c r="F33" s="4"/>
      <c r="G33" s="29">
        <v>4505</v>
      </c>
      <c r="H33" s="4"/>
      <c r="I33" s="4"/>
    </row>
    <row r="34" spans="1:9" ht="15.75">
      <c r="A34" s="10" t="s">
        <v>19</v>
      </c>
      <c r="B34" s="10" t="s">
        <v>340</v>
      </c>
      <c r="C34" s="10" t="s">
        <v>57</v>
      </c>
      <c r="D34" s="10" t="s">
        <v>80</v>
      </c>
      <c r="E34" s="4">
        <v>902</v>
      </c>
      <c r="F34" s="4"/>
      <c r="G34" s="29">
        <v>-14500000</v>
      </c>
      <c r="H34" s="4"/>
      <c r="I34" s="4"/>
    </row>
    <row r="35" spans="1:9" ht="15.75">
      <c r="A35" s="10" t="s">
        <v>19</v>
      </c>
      <c r="B35" s="10" t="s">
        <v>340</v>
      </c>
      <c r="C35" s="10" t="s">
        <v>335</v>
      </c>
      <c r="D35" s="10" t="s">
        <v>60</v>
      </c>
      <c r="E35" s="4">
        <v>902</v>
      </c>
      <c r="F35" s="4"/>
      <c r="G35" s="29">
        <v>1600000</v>
      </c>
      <c r="H35" s="4"/>
      <c r="I35" s="4"/>
    </row>
    <row r="36" spans="1:9" ht="15.75">
      <c r="A36" s="10" t="s">
        <v>19</v>
      </c>
      <c r="B36" s="10" t="s">
        <v>340</v>
      </c>
      <c r="C36" s="10" t="s">
        <v>335</v>
      </c>
      <c r="D36" s="10" t="s">
        <v>80</v>
      </c>
      <c r="E36" s="4">
        <v>902</v>
      </c>
      <c r="F36" s="4"/>
      <c r="G36" s="29">
        <v>14500000</v>
      </c>
      <c r="H36" s="4"/>
      <c r="I36" s="4"/>
    </row>
    <row r="37" spans="1:9" ht="15.75">
      <c r="A37" s="10" t="s">
        <v>47</v>
      </c>
      <c r="B37" s="10" t="s">
        <v>59</v>
      </c>
      <c r="C37" s="10" t="s">
        <v>57</v>
      </c>
      <c r="D37" s="10" t="s">
        <v>60</v>
      </c>
      <c r="E37" s="4">
        <v>902</v>
      </c>
      <c r="F37" s="4"/>
      <c r="G37" s="29">
        <v>-57790</v>
      </c>
      <c r="H37" s="4"/>
      <c r="I37" s="4"/>
    </row>
    <row r="38" spans="1:9" ht="15.75">
      <c r="A38" s="10" t="s">
        <v>47</v>
      </c>
      <c r="B38" s="10" t="s">
        <v>148</v>
      </c>
      <c r="C38" s="10" t="s">
        <v>57</v>
      </c>
      <c r="D38" s="10" t="s">
        <v>60</v>
      </c>
      <c r="E38" s="4">
        <v>902</v>
      </c>
      <c r="F38" s="4"/>
      <c r="G38" s="29">
        <v>-22000</v>
      </c>
      <c r="H38" s="4"/>
      <c r="I38" s="4"/>
    </row>
    <row r="39" spans="1:9" ht="15.75">
      <c r="A39" s="10" t="s">
        <v>47</v>
      </c>
      <c r="B39" s="10" t="s">
        <v>120</v>
      </c>
      <c r="C39" s="10" t="s">
        <v>57</v>
      </c>
      <c r="D39" s="10" t="s">
        <v>60</v>
      </c>
      <c r="E39" s="4">
        <v>902</v>
      </c>
      <c r="F39" s="4"/>
      <c r="G39" s="29">
        <v>-2070</v>
      </c>
      <c r="H39" s="4"/>
      <c r="I39" s="4"/>
    </row>
    <row r="40" spans="1:9" ht="15.75">
      <c r="A40" s="10" t="s">
        <v>149</v>
      </c>
      <c r="B40" s="10" t="s">
        <v>150</v>
      </c>
      <c r="C40" s="10" t="s">
        <v>57</v>
      </c>
      <c r="D40" s="10" t="s">
        <v>60</v>
      </c>
      <c r="E40" s="4">
        <v>902</v>
      </c>
      <c r="F40" s="4"/>
      <c r="G40" s="29">
        <v>-6500</v>
      </c>
      <c r="H40" s="4"/>
      <c r="I40" s="4"/>
    </row>
    <row r="41" spans="1:9" ht="15.75">
      <c r="A41" s="10" t="s">
        <v>198</v>
      </c>
      <c r="B41" s="10" t="s">
        <v>151</v>
      </c>
      <c r="C41" s="10" t="s">
        <v>57</v>
      </c>
      <c r="D41" s="10" t="s">
        <v>60</v>
      </c>
      <c r="E41" s="4">
        <v>902</v>
      </c>
      <c r="F41" s="4"/>
      <c r="G41" s="29">
        <v>-3000</v>
      </c>
      <c r="H41" s="4"/>
      <c r="I41" s="4"/>
    </row>
    <row r="42" spans="1:9" ht="15.75">
      <c r="A42" s="10" t="s">
        <v>281</v>
      </c>
      <c r="B42" s="10" t="s">
        <v>282</v>
      </c>
      <c r="C42" s="10" t="s">
        <v>336</v>
      </c>
      <c r="D42" s="10" t="s">
        <v>60</v>
      </c>
      <c r="E42" s="4">
        <v>902</v>
      </c>
      <c r="F42" s="4"/>
      <c r="G42" s="29">
        <v>-6860</v>
      </c>
      <c r="H42" s="4"/>
      <c r="I42" s="4"/>
    </row>
    <row r="43" spans="1:9" ht="15.75">
      <c r="A43" s="5" t="s">
        <v>20</v>
      </c>
      <c r="B43" s="8"/>
      <c r="C43" s="5"/>
      <c r="D43" s="5"/>
      <c r="E43" s="5"/>
      <c r="F43" s="5"/>
      <c r="G43" s="19">
        <f>SUM(G18:G42)</f>
        <v>1460000</v>
      </c>
      <c r="H43" s="5"/>
      <c r="I43" s="5"/>
    </row>
    <row r="44" spans="1:5" ht="12.75">
      <c r="A44" s="41" t="s">
        <v>14</v>
      </c>
      <c r="B44" s="41"/>
      <c r="C44" s="41"/>
      <c r="D44" s="41"/>
      <c r="E44" s="41"/>
    </row>
    <row r="46" spans="1:6" ht="12.75">
      <c r="A46" s="40" t="s">
        <v>15</v>
      </c>
      <c r="B46" s="40"/>
      <c r="C46" s="40"/>
      <c r="D46" s="40"/>
      <c r="E46" s="40"/>
      <c r="F46" s="32"/>
    </row>
    <row r="47" spans="1:6" ht="12.75">
      <c r="A47" s="6"/>
      <c r="B47" s="14"/>
      <c r="C47" s="6"/>
      <c r="D47" s="6"/>
      <c r="E47" s="6"/>
      <c r="F47" s="32"/>
    </row>
    <row r="48" spans="1:6" ht="26.25" customHeight="1">
      <c r="A48" s="40" t="s">
        <v>16</v>
      </c>
      <c r="B48" s="40"/>
      <c r="C48" s="40"/>
      <c r="D48" s="40"/>
      <c r="E48" s="40"/>
      <c r="F48" s="32"/>
    </row>
    <row r="49" spans="1:6" ht="12.75">
      <c r="A49" s="6"/>
      <c r="B49" s="14"/>
      <c r="C49" s="6"/>
      <c r="D49" s="6"/>
      <c r="E49" s="6"/>
      <c r="F49" s="32"/>
    </row>
    <row r="50" spans="1:6" ht="25.5" customHeight="1">
      <c r="A50" s="40" t="s">
        <v>17</v>
      </c>
      <c r="B50" s="40"/>
      <c r="C50" s="40"/>
      <c r="D50" s="40"/>
      <c r="E50" s="40"/>
      <c r="F50" s="32"/>
    </row>
    <row r="51" spans="1:6" ht="12.75">
      <c r="A51" s="6"/>
      <c r="B51" s="14"/>
      <c r="C51" s="6"/>
      <c r="D51" s="6"/>
      <c r="E51" s="6"/>
      <c r="F51" s="32"/>
    </row>
    <row r="52" spans="1:6" ht="12.75">
      <c r="A52" s="40" t="s">
        <v>23</v>
      </c>
      <c r="B52" s="40"/>
      <c r="C52" s="40"/>
      <c r="D52" s="40"/>
      <c r="E52" s="40"/>
      <c r="F52" s="32"/>
    </row>
    <row r="53" ht="12.75">
      <c r="F53" s="32"/>
    </row>
    <row r="54" ht="12.75" hidden="1"/>
    <row r="55" ht="12.75" hidden="1"/>
    <row r="58" spans="1:14" ht="15.75" customHeight="1">
      <c r="A58" s="18" t="s">
        <v>346</v>
      </c>
      <c r="B58" s="18"/>
      <c r="C58" s="18"/>
      <c r="D58" s="18"/>
      <c r="E58" s="18"/>
      <c r="F58" s="18"/>
      <c r="G58" s="18"/>
      <c r="H58" s="42" t="s">
        <v>347</v>
      </c>
      <c r="I58" s="42"/>
      <c r="J58" s="18"/>
      <c r="K58" s="18"/>
      <c r="L58" s="18"/>
      <c r="M58" s="18"/>
      <c r="N58" s="18"/>
    </row>
    <row r="59" spans="1:11" ht="1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8" ht="15.75">
      <c r="A60" s="30"/>
      <c r="B60" s="30"/>
      <c r="C60" s="30"/>
      <c r="D60" s="30"/>
      <c r="E60" s="30"/>
      <c r="F60" s="30"/>
      <c r="G60" s="30"/>
      <c r="H60" s="30"/>
    </row>
    <row r="61" spans="1:9" ht="24.75" customHeight="1">
      <c r="A61" s="30" t="s">
        <v>241</v>
      </c>
      <c r="B61" s="30"/>
      <c r="C61" s="30"/>
      <c r="D61" s="30"/>
      <c r="E61" s="30"/>
      <c r="F61" s="30"/>
      <c r="G61" s="30"/>
      <c r="H61" s="30" t="s">
        <v>242</v>
      </c>
      <c r="I61" s="30"/>
    </row>
    <row r="62" spans="1:5" ht="15.75" customHeight="1">
      <c r="A62" s="30"/>
      <c r="B62" s="30"/>
      <c r="C62" s="30"/>
      <c r="D62" s="30"/>
      <c r="E62" s="30"/>
    </row>
    <row r="63" spans="1:2" ht="12.75">
      <c r="A63" s="36"/>
      <c r="B63" s="36"/>
    </row>
    <row r="64" spans="1:2" ht="15.75" customHeight="1">
      <c r="A64" s="40" t="s">
        <v>325</v>
      </c>
      <c r="B64" s="40"/>
    </row>
  </sheetData>
  <sheetProtection/>
  <mergeCells count="27">
    <mergeCell ref="A62:E62"/>
    <mergeCell ref="A63:B63"/>
    <mergeCell ref="A64:B64"/>
    <mergeCell ref="A52:E52"/>
    <mergeCell ref="F52:F53"/>
    <mergeCell ref="H58:I58"/>
    <mergeCell ref="A60:H60"/>
    <mergeCell ref="A61:G61"/>
    <mergeCell ref="H61:I61"/>
    <mergeCell ref="A46:E46"/>
    <mergeCell ref="F46:F47"/>
    <mergeCell ref="A48:E48"/>
    <mergeCell ref="F48:F49"/>
    <mergeCell ref="A50:E50"/>
    <mergeCell ref="F50:F51"/>
    <mergeCell ref="A9:I9"/>
    <mergeCell ref="A11:I11"/>
    <mergeCell ref="G13:I13"/>
    <mergeCell ref="A14:F14"/>
    <mergeCell ref="G14:I14"/>
    <mergeCell ref="A44:E44"/>
    <mergeCell ref="E1:I1"/>
    <mergeCell ref="E3:F3"/>
    <mergeCell ref="C4:G4"/>
    <mergeCell ref="C5:G5"/>
    <mergeCell ref="C6:G6"/>
    <mergeCell ref="C7:H7"/>
  </mergeCells>
  <printOptions/>
  <pageMargins left="0.18" right="0.17" top="0.25" bottom="0.37" header="0.23" footer="0.37"/>
  <pageSetup fitToHeight="1" fitToWidth="1" horizontalDpi="600" verticalDpi="600" orientation="portrait" paperSize="9" scale="76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PageLayoutView="0" workbookViewId="0" topLeftCell="A1">
      <selection activeCell="A11" sqref="A11:I11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342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310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343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19</v>
      </c>
      <c r="B18" s="10" t="s">
        <v>323</v>
      </c>
      <c r="C18" s="4">
        <v>244</v>
      </c>
      <c r="D18" s="10" t="s">
        <v>80</v>
      </c>
      <c r="E18" s="4">
        <v>902</v>
      </c>
      <c r="F18" s="4"/>
      <c r="G18" s="28">
        <v>1440000</v>
      </c>
      <c r="H18" s="4"/>
      <c r="I18" s="4"/>
    </row>
    <row r="19" spans="1:9" ht="15.75">
      <c r="A19" s="5" t="s">
        <v>20</v>
      </c>
      <c r="B19" s="8"/>
      <c r="C19" s="5"/>
      <c r="D19" s="5"/>
      <c r="E19" s="5"/>
      <c r="F19" s="5"/>
      <c r="G19" s="19">
        <v>1440000</v>
      </c>
      <c r="H19" s="5"/>
      <c r="I19" s="5"/>
    </row>
    <row r="20" spans="1:5" ht="12.75">
      <c r="A20" s="41" t="s">
        <v>14</v>
      </c>
      <c r="B20" s="41"/>
      <c r="C20" s="41"/>
      <c r="D20" s="41"/>
      <c r="E20" s="41"/>
    </row>
    <row r="22" spans="1:6" ht="12.75">
      <c r="A22" s="40" t="s">
        <v>15</v>
      </c>
      <c r="B22" s="40"/>
      <c r="C22" s="40"/>
      <c r="D22" s="40"/>
      <c r="E22" s="40"/>
      <c r="F22" s="32"/>
    </row>
    <row r="23" spans="1:6" ht="12.75">
      <c r="A23" s="6"/>
      <c r="B23" s="14"/>
      <c r="C23" s="6"/>
      <c r="D23" s="6"/>
      <c r="E23" s="6"/>
      <c r="F23" s="32"/>
    </row>
    <row r="24" spans="1:6" ht="26.25" customHeight="1">
      <c r="A24" s="40" t="s">
        <v>16</v>
      </c>
      <c r="B24" s="40"/>
      <c r="C24" s="40"/>
      <c r="D24" s="40"/>
      <c r="E24" s="40"/>
      <c r="F24" s="32"/>
    </row>
    <row r="25" spans="1:6" ht="12.75">
      <c r="A25" s="6"/>
      <c r="B25" s="14"/>
      <c r="C25" s="6"/>
      <c r="D25" s="6"/>
      <c r="E25" s="6"/>
      <c r="F25" s="32"/>
    </row>
    <row r="26" spans="1:6" ht="25.5" customHeight="1">
      <c r="A26" s="40" t="s">
        <v>17</v>
      </c>
      <c r="B26" s="40"/>
      <c r="C26" s="40"/>
      <c r="D26" s="40"/>
      <c r="E26" s="40"/>
      <c r="F26" s="32"/>
    </row>
    <row r="27" spans="1:6" ht="12.75">
      <c r="A27" s="6"/>
      <c r="B27" s="14"/>
      <c r="C27" s="6"/>
      <c r="D27" s="6"/>
      <c r="E27" s="6"/>
      <c r="F27" s="32"/>
    </row>
    <row r="28" spans="1:6" ht="12.75">
      <c r="A28" s="40" t="s">
        <v>23</v>
      </c>
      <c r="B28" s="40"/>
      <c r="C28" s="40"/>
      <c r="D28" s="40"/>
      <c r="E28" s="40"/>
      <c r="F28" s="32"/>
    </row>
    <row r="29" ht="12.75">
      <c r="F29" s="32"/>
    </row>
    <row r="30" ht="12.75" hidden="1"/>
    <row r="31" ht="12.75" hidden="1"/>
    <row r="34" spans="1:14" ht="15.75" customHeight="1">
      <c r="A34" s="18" t="s">
        <v>339</v>
      </c>
      <c r="B34" s="18"/>
      <c r="C34" s="18"/>
      <c r="D34" s="18"/>
      <c r="E34" s="18"/>
      <c r="F34" s="18"/>
      <c r="G34" s="18"/>
      <c r="H34" s="42" t="s">
        <v>338</v>
      </c>
      <c r="I34" s="42"/>
      <c r="J34" s="18"/>
      <c r="K34" s="18"/>
      <c r="L34" s="18"/>
      <c r="M34" s="18"/>
      <c r="N34" s="18"/>
    </row>
    <row r="35" spans="1:11" ht="1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8" ht="15.75">
      <c r="A36" s="30"/>
      <c r="B36" s="30"/>
      <c r="C36" s="30"/>
      <c r="D36" s="30"/>
      <c r="E36" s="30"/>
      <c r="F36" s="30"/>
      <c r="G36" s="30"/>
      <c r="H36" s="30"/>
    </row>
    <row r="37" spans="1:9" ht="24.75" customHeight="1">
      <c r="A37" s="30" t="s">
        <v>241</v>
      </c>
      <c r="B37" s="30"/>
      <c r="C37" s="30"/>
      <c r="D37" s="30"/>
      <c r="E37" s="30"/>
      <c r="F37" s="30"/>
      <c r="G37" s="30"/>
      <c r="H37" s="30" t="s">
        <v>242</v>
      </c>
      <c r="I37" s="30"/>
    </row>
    <row r="38" spans="1:5" ht="15.75" customHeight="1">
      <c r="A38" s="30"/>
      <c r="B38" s="30"/>
      <c r="C38" s="30"/>
      <c r="D38" s="30"/>
      <c r="E38" s="30"/>
    </row>
    <row r="39" spans="1:2" ht="12.75">
      <c r="A39" s="36"/>
      <c r="B39" s="36"/>
    </row>
    <row r="40" spans="1:2" ht="15.75" customHeight="1">
      <c r="A40" s="40" t="s">
        <v>325</v>
      </c>
      <c r="B40" s="40"/>
    </row>
  </sheetData>
  <sheetProtection/>
  <mergeCells count="27">
    <mergeCell ref="E1:I1"/>
    <mergeCell ref="E3:F3"/>
    <mergeCell ref="C4:G4"/>
    <mergeCell ref="C5:G5"/>
    <mergeCell ref="C6:G6"/>
    <mergeCell ref="C7:H7"/>
    <mergeCell ref="A9:I9"/>
    <mergeCell ref="A11:I11"/>
    <mergeCell ref="G13:I13"/>
    <mergeCell ref="A14:F14"/>
    <mergeCell ref="G14:I14"/>
    <mergeCell ref="A20:E20"/>
    <mergeCell ref="A22:E22"/>
    <mergeCell ref="F22:F23"/>
    <mergeCell ref="A24:E24"/>
    <mergeCell ref="F24:F25"/>
    <mergeCell ref="A26:E26"/>
    <mergeCell ref="F26:F27"/>
    <mergeCell ref="A38:E38"/>
    <mergeCell ref="A39:B39"/>
    <mergeCell ref="A40:B40"/>
    <mergeCell ref="A28:E28"/>
    <mergeCell ref="F28:F29"/>
    <mergeCell ref="H34:I34"/>
    <mergeCell ref="A36:H36"/>
    <mergeCell ref="A37:G37"/>
    <mergeCell ref="H37:I37"/>
  </mergeCells>
  <printOptions/>
  <pageMargins left="0.18" right="0.17" top="0.25" bottom="0.37" header="0.23" footer="0.37"/>
  <pageSetup fitToHeight="1" fitToWidth="1" horizontalDpi="600" verticalDpi="600" orientation="portrait" paperSize="9" scale="98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A49" sqref="A49:B49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6.57421875" style="1" customWidth="1"/>
    <col min="8" max="8" width="11.421875" style="1" customWidth="1"/>
    <col min="9" max="9" width="14.00390625" style="1" customWidth="1"/>
  </cols>
  <sheetData>
    <row r="1" spans="5:9" ht="60" customHeight="1">
      <c r="E1" s="33" t="s">
        <v>309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21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348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349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138</v>
      </c>
      <c r="B18" s="10" t="s">
        <v>139</v>
      </c>
      <c r="C18" s="4">
        <v>242</v>
      </c>
      <c r="D18" s="10" t="s">
        <v>60</v>
      </c>
      <c r="E18" s="4">
        <v>902</v>
      </c>
      <c r="F18" s="4"/>
      <c r="G18" s="28">
        <v>8800</v>
      </c>
      <c r="H18" s="4"/>
      <c r="I18" s="4"/>
    </row>
    <row r="19" spans="1:9" ht="15.75">
      <c r="A19" s="10" t="s">
        <v>138</v>
      </c>
      <c r="B19" s="10" t="s">
        <v>139</v>
      </c>
      <c r="C19" s="10" t="s">
        <v>57</v>
      </c>
      <c r="D19" s="10" t="s">
        <v>60</v>
      </c>
      <c r="E19" s="4">
        <v>902</v>
      </c>
      <c r="F19" s="4"/>
      <c r="G19" s="29">
        <v>76040</v>
      </c>
      <c r="H19" s="4"/>
      <c r="I19" s="4"/>
    </row>
    <row r="20" spans="1:9" ht="15.75">
      <c r="A20" s="10" t="s">
        <v>217</v>
      </c>
      <c r="B20" s="10" t="s">
        <v>235</v>
      </c>
      <c r="C20" s="10" t="s">
        <v>57</v>
      </c>
      <c r="D20" s="10" t="s">
        <v>60</v>
      </c>
      <c r="E20" s="4">
        <v>902</v>
      </c>
      <c r="F20" s="4"/>
      <c r="G20" s="29">
        <v>10000</v>
      </c>
      <c r="H20" s="4"/>
      <c r="I20" s="4"/>
    </row>
    <row r="21" spans="1:9" ht="15.75">
      <c r="A21" s="10" t="s">
        <v>328</v>
      </c>
      <c r="B21" s="10" t="s">
        <v>61</v>
      </c>
      <c r="C21" s="10" t="s">
        <v>57</v>
      </c>
      <c r="D21" s="10" t="s">
        <v>60</v>
      </c>
      <c r="E21" s="4">
        <v>902</v>
      </c>
      <c r="F21" s="4"/>
      <c r="G21" s="29">
        <v>105980</v>
      </c>
      <c r="H21" s="4"/>
      <c r="I21" s="4"/>
    </row>
    <row r="22" spans="1:9" ht="15.75">
      <c r="A22" s="10" t="s">
        <v>53</v>
      </c>
      <c r="B22" s="10" t="s">
        <v>350</v>
      </c>
      <c r="C22" s="10" t="s">
        <v>57</v>
      </c>
      <c r="D22" s="10" t="s">
        <v>60</v>
      </c>
      <c r="E22" s="4">
        <v>902</v>
      </c>
      <c r="F22" s="4"/>
      <c r="G22" s="29">
        <v>4000</v>
      </c>
      <c r="H22" s="4"/>
      <c r="I22" s="4"/>
    </row>
    <row r="23" spans="1:9" ht="15.75">
      <c r="A23" s="10" t="s">
        <v>19</v>
      </c>
      <c r="B23" s="10" t="s">
        <v>179</v>
      </c>
      <c r="C23" s="10" t="s">
        <v>57</v>
      </c>
      <c r="D23" s="10" t="s">
        <v>60</v>
      </c>
      <c r="E23" s="4">
        <v>902</v>
      </c>
      <c r="F23" s="4"/>
      <c r="G23" s="29">
        <v>43480</v>
      </c>
      <c r="H23" s="4"/>
      <c r="I23" s="4"/>
    </row>
    <row r="24" spans="1:9" ht="15.75">
      <c r="A24" s="10" t="s">
        <v>19</v>
      </c>
      <c r="B24" s="10" t="s">
        <v>179</v>
      </c>
      <c r="C24" s="10" t="s">
        <v>332</v>
      </c>
      <c r="D24" s="10" t="s">
        <v>60</v>
      </c>
      <c r="E24" s="4">
        <v>902</v>
      </c>
      <c r="F24" s="4"/>
      <c r="G24" s="29">
        <v>300</v>
      </c>
      <c r="H24" s="4"/>
      <c r="I24" s="4"/>
    </row>
    <row r="25" spans="1:9" ht="15.75">
      <c r="A25" s="10" t="s">
        <v>47</v>
      </c>
      <c r="B25" s="10" t="s">
        <v>59</v>
      </c>
      <c r="C25" s="10" t="s">
        <v>57</v>
      </c>
      <c r="D25" s="10" t="s">
        <v>60</v>
      </c>
      <c r="E25" s="4">
        <v>902</v>
      </c>
      <c r="F25" s="4"/>
      <c r="G25" s="29">
        <v>4000</v>
      </c>
      <c r="H25" s="4"/>
      <c r="I25" s="4"/>
    </row>
    <row r="26" spans="1:9" ht="15.75">
      <c r="A26" s="10" t="s">
        <v>47</v>
      </c>
      <c r="B26" s="10" t="s">
        <v>59</v>
      </c>
      <c r="C26" s="10" t="s">
        <v>57</v>
      </c>
      <c r="D26" s="10" t="s">
        <v>60</v>
      </c>
      <c r="E26" s="4">
        <v>902</v>
      </c>
      <c r="F26" s="4"/>
      <c r="G26" s="29">
        <v>12600</v>
      </c>
      <c r="H26" s="4"/>
      <c r="I26" s="4"/>
    </row>
    <row r="27" spans="1:9" ht="15.75">
      <c r="A27" s="10" t="s">
        <v>47</v>
      </c>
      <c r="B27" s="10" t="s">
        <v>120</v>
      </c>
      <c r="C27" s="10" t="s">
        <v>57</v>
      </c>
      <c r="D27" s="10" t="s">
        <v>60</v>
      </c>
      <c r="E27" s="4">
        <v>902</v>
      </c>
      <c r="F27" s="4"/>
      <c r="G27" s="29">
        <v>87500</v>
      </c>
      <c r="H27" s="4"/>
      <c r="I27" s="4"/>
    </row>
    <row r="28" spans="1:9" ht="15.75">
      <c r="A28" s="5" t="s">
        <v>20</v>
      </c>
      <c r="B28" s="8"/>
      <c r="C28" s="5"/>
      <c r="D28" s="5"/>
      <c r="E28" s="5"/>
      <c r="F28" s="5"/>
      <c r="G28" s="19">
        <f>SUM(G18:G27)</f>
        <v>352700</v>
      </c>
      <c r="H28" s="5"/>
      <c r="I28" s="5"/>
    </row>
    <row r="29" spans="1:5" ht="12.75">
      <c r="A29" s="41" t="s">
        <v>14</v>
      </c>
      <c r="B29" s="41"/>
      <c r="C29" s="41"/>
      <c r="D29" s="41"/>
      <c r="E29" s="41"/>
    </row>
    <row r="31" spans="1:6" ht="12.75">
      <c r="A31" s="40" t="s">
        <v>15</v>
      </c>
      <c r="B31" s="40"/>
      <c r="C31" s="40"/>
      <c r="D31" s="40"/>
      <c r="E31" s="40"/>
      <c r="F31" s="32"/>
    </row>
    <row r="32" spans="1:6" ht="12.75">
      <c r="A32" s="6"/>
      <c r="B32" s="14"/>
      <c r="C32" s="6"/>
      <c r="D32" s="6"/>
      <c r="E32" s="6"/>
      <c r="F32" s="32"/>
    </row>
    <row r="33" spans="1:6" ht="26.25" customHeight="1">
      <c r="A33" s="40" t="s">
        <v>16</v>
      </c>
      <c r="B33" s="40"/>
      <c r="C33" s="40"/>
      <c r="D33" s="40"/>
      <c r="E33" s="40"/>
      <c r="F33" s="32"/>
    </row>
    <row r="34" spans="1:6" ht="12.75">
      <c r="A34" s="6"/>
      <c r="B34" s="14"/>
      <c r="C34" s="6"/>
      <c r="D34" s="6"/>
      <c r="E34" s="6"/>
      <c r="F34" s="32"/>
    </row>
    <row r="35" spans="1:6" ht="25.5" customHeight="1">
      <c r="A35" s="40" t="s">
        <v>17</v>
      </c>
      <c r="B35" s="40"/>
      <c r="C35" s="40"/>
      <c r="D35" s="40"/>
      <c r="E35" s="40"/>
      <c r="F35" s="32"/>
    </row>
    <row r="36" spans="1:6" ht="12.75">
      <c r="A36" s="6"/>
      <c r="B36" s="14"/>
      <c r="C36" s="6"/>
      <c r="D36" s="6"/>
      <c r="E36" s="6"/>
      <c r="F36" s="32"/>
    </row>
    <row r="37" spans="1:6" ht="12.75">
      <c r="A37" s="40" t="s">
        <v>23</v>
      </c>
      <c r="B37" s="40"/>
      <c r="C37" s="40"/>
      <c r="D37" s="40"/>
      <c r="E37" s="40"/>
      <c r="F37" s="32"/>
    </row>
    <row r="38" ht="12.75">
      <c r="F38" s="32"/>
    </row>
    <row r="39" ht="12.75" hidden="1"/>
    <row r="40" ht="12.75" hidden="1"/>
    <row r="43" spans="1:14" ht="15.75" customHeight="1">
      <c r="A43" s="18" t="s">
        <v>339</v>
      </c>
      <c r="B43" s="18"/>
      <c r="C43" s="18"/>
      <c r="D43" s="18"/>
      <c r="E43" s="18"/>
      <c r="F43" s="18"/>
      <c r="G43" s="18"/>
      <c r="H43" s="42" t="s">
        <v>338</v>
      </c>
      <c r="I43" s="42"/>
      <c r="J43" s="18"/>
      <c r="K43" s="18"/>
      <c r="L43" s="18"/>
      <c r="M43" s="18"/>
      <c r="N43" s="18"/>
    </row>
    <row r="44" spans="1:11" ht="1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8" ht="15.75">
      <c r="A45" s="30"/>
      <c r="B45" s="30"/>
      <c r="C45" s="30"/>
      <c r="D45" s="30"/>
      <c r="E45" s="30"/>
      <c r="F45" s="30"/>
      <c r="G45" s="30"/>
      <c r="H45" s="30"/>
    </row>
    <row r="46" spans="1:9" ht="24.75" customHeight="1">
      <c r="A46" s="30" t="s">
        <v>241</v>
      </c>
      <c r="B46" s="30"/>
      <c r="C46" s="30"/>
      <c r="D46" s="30"/>
      <c r="E46" s="30"/>
      <c r="F46" s="30"/>
      <c r="G46" s="30"/>
      <c r="H46" s="30" t="s">
        <v>242</v>
      </c>
      <c r="I46" s="30"/>
    </row>
    <row r="47" spans="1:5" ht="15.75" customHeight="1">
      <c r="A47" s="30"/>
      <c r="B47" s="30"/>
      <c r="C47" s="30"/>
      <c r="D47" s="30"/>
      <c r="E47" s="30"/>
    </row>
    <row r="48" spans="1:2" ht="12.75">
      <c r="A48" s="36"/>
      <c r="B48" s="36"/>
    </row>
    <row r="49" spans="1:2" ht="15.75" customHeight="1">
      <c r="A49" s="40" t="s">
        <v>325</v>
      </c>
      <c r="B49" s="40"/>
    </row>
  </sheetData>
  <sheetProtection/>
  <mergeCells count="27">
    <mergeCell ref="A47:E47"/>
    <mergeCell ref="A48:B48"/>
    <mergeCell ref="A49:B49"/>
    <mergeCell ref="A37:E37"/>
    <mergeCell ref="F37:F38"/>
    <mergeCell ref="H43:I43"/>
    <mergeCell ref="A45:H45"/>
    <mergeCell ref="A46:G46"/>
    <mergeCell ref="H46:I46"/>
    <mergeCell ref="A31:E31"/>
    <mergeCell ref="F31:F32"/>
    <mergeCell ref="A33:E33"/>
    <mergeCell ref="F33:F34"/>
    <mergeCell ref="A35:E35"/>
    <mergeCell ref="F35:F36"/>
    <mergeCell ref="A9:I9"/>
    <mergeCell ref="A11:I11"/>
    <mergeCell ref="G13:I13"/>
    <mergeCell ref="A14:F14"/>
    <mergeCell ref="G14:I14"/>
    <mergeCell ref="A29:E29"/>
    <mergeCell ref="E1:I1"/>
    <mergeCell ref="E3:F3"/>
    <mergeCell ref="C4:G4"/>
    <mergeCell ref="C5:G5"/>
    <mergeCell ref="C6:G6"/>
    <mergeCell ref="C7:H7"/>
  </mergeCells>
  <printOptions/>
  <pageMargins left="0.18" right="0.17" top="0.25" bottom="0.37" header="0.23" footer="0.37"/>
  <pageSetup fitToHeight="1" fitToWidth="1" horizontalDpi="600" verticalDpi="600" orientation="portrait" paperSize="9" scale="92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PageLayoutView="0" workbookViewId="0" topLeftCell="A3">
      <selection activeCell="I34" sqref="I34"/>
    </sheetView>
  </sheetViews>
  <sheetFormatPr defaultColWidth="9.140625" defaultRowHeight="12.75"/>
  <cols>
    <col min="1" max="1" width="12.00390625" style="1" customWidth="1"/>
    <col min="2" max="2" width="13.0039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6.57421875" style="1" customWidth="1"/>
    <col min="8" max="8" width="11.421875" style="1" customWidth="1"/>
    <col min="9" max="9" width="15.00390625" style="1" customWidth="1"/>
  </cols>
  <sheetData>
    <row r="1" spans="5:9" ht="60" customHeight="1">
      <c r="E1" s="33" t="s">
        <v>354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38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355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0.75" customHeight="1">
      <c r="A11" s="30" t="s">
        <v>351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217</v>
      </c>
      <c r="B18" s="10" t="s">
        <v>235</v>
      </c>
      <c r="C18" s="4">
        <v>244</v>
      </c>
      <c r="D18" s="10" t="s">
        <v>60</v>
      </c>
      <c r="E18" s="4">
        <v>902</v>
      </c>
      <c r="F18" s="4"/>
      <c r="G18" s="28">
        <v>-8000</v>
      </c>
      <c r="H18" s="4"/>
      <c r="I18" s="4"/>
    </row>
    <row r="19" spans="1:9" ht="15.75">
      <c r="A19" s="10" t="s">
        <v>217</v>
      </c>
      <c r="B19" s="10" t="s">
        <v>356</v>
      </c>
      <c r="C19" s="10" t="s">
        <v>357</v>
      </c>
      <c r="D19" s="10" t="s">
        <v>60</v>
      </c>
      <c r="E19" s="4">
        <v>902</v>
      </c>
      <c r="F19" s="4"/>
      <c r="G19" s="29">
        <v>8000</v>
      </c>
      <c r="H19" s="4"/>
      <c r="I19" s="4"/>
    </row>
    <row r="20" spans="1:9" ht="15.75">
      <c r="A20" s="10" t="s">
        <v>328</v>
      </c>
      <c r="B20" s="10" t="s">
        <v>61</v>
      </c>
      <c r="C20" s="10" t="s">
        <v>358</v>
      </c>
      <c r="D20" s="10" t="s">
        <v>60</v>
      </c>
      <c r="E20" s="4">
        <v>902</v>
      </c>
      <c r="F20" s="4"/>
      <c r="G20" s="29">
        <v>20950</v>
      </c>
      <c r="H20" s="4"/>
      <c r="I20" s="4"/>
    </row>
    <row r="21" spans="1:9" ht="15.75">
      <c r="A21" s="10" t="s">
        <v>328</v>
      </c>
      <c r="B21" s="10" t="s">
        <v>61</v>
      </c>
      <c r="C21" s="10" t="s">
        <v>57</v>
      </c>
      <c r="D21" s="10" t="s">
        <v>60</v>
      </c>
      <c r="E21" s="4">
        <v>902</v>
      </c>
      <c r="F21" s="4"/>
      <c r="G21" s="29">
        <v>-20950</v>
      </c>
      <c r="H21" s="4"/>
      <c r="I21" s="4"/>
    </row>
    <row r="22" spans="1:9" ht="15.75">
      <c r="A22" s="10" t="s">
        <v>53</v>
      </c>
      <c r="B22" s="10" t="s">
        <v>246</v>
      </c>
      <c r="C22" s="10" t="s">
        <v>358</v>
      </c>
      <c r="D22" s="10" t="s">
        <v>60</v>
      </c>
      <c r="E22" s="4">
        <v>902</v>
      </c>
      <c r="F22" s="4"/>
      <c r="G22" s="29">
        <v>224000</v>
      </c>
      <c r="H22" s="4"/>
      <c r="I22" s="4"/>
    </row>
    <row r="23" spans="1:9" ht="15.75">
      <c r="A23" s="10" t="s">
        <v>53</v>
      </c>
      <c r="B23" s="10" t="s">
        <v>350</v>
      </c>
      <c r="C23" s="10" t="s">
        <v>57</v>
      </c>
      <c r="D23" s="10" t="s">
        <v>60</v>
      </c>
      <c r="E23" s="4">
        <v>902</v>
      </c>
      <c r="F23" s="4"/>
      <c r="G23" s="29">
        <v>-20000</v>
      </c>
      <c r="H23" s="4"/>
      <c r="I23" s="4"/>
    </row>
    <row r="24" spans="1:9" ht="15.75">
      <c r="A24" s="10" t="s">
        <v>19</v>
      </c>
      <c r="B24" s="10" t="s">
        <v>179</v>
      </c>
      <c r="C24" s="10" t="s">
        <v>57</v>
      </c>
      <c r="D24" s="10" t="s">
        <v>60</v>
      </c>
      <c r="E24" s="4">
        <v>902</v>
      </c>
      <c r="F24" s="4"/>
      <c r="G24" s="29">
        <v>-604000</v>
      </c>
      <c r="H24" s="4"/>
      <c r="I24" s="4"/>
    </row>
    <row r="25" spans="1:9" ht="15.75">
      <c r="A25" s="10" t="s">
        <v>19</v>
      </c>
      <c r="B25" s="10" t="s">
        <v>179</v>
      </c>
      <c r="C25" s="10" t="s">
        <v>345</v>
      </c>
      <c r="D25" s="10" t="s">
        <v>60</v>
      </c>
      <c r="E25" s="4">
        <v>902</v>
      </c>
      <c r="F25" s="4"/>
      <c r="G25" s="29">
        <v>400000</v>
      </c>
      <c r="H25" s="4"/>
      <c r="I25" s="4"/>
    </row>
    <row r="26" spans="1:9" ht="15.75">
      <c r="A26" s="10" t="s">
        <v>328</v>
      </c>
      <c r="B26" s="10" t="s">
        <v>359</v>
      </c>
      <c r="C26" s="10" t="s">
        <v>358</v>
      </c>
      <c r="D26" s="10" t="s">
        <v>360</v>
      </c>
      <c r="E26" s="4">
        <v>902</v>
      </c>
      <c r="F26" s="4"/>
      <c r="G26" s="29">
        <v>142500.48</v>
      </c>
      <c r="H26" s="4"/>
      <c r="I26" s="4"/>
    </row>
    <row r="27" spans="1:9" ht="15.75">
      <c r="A27" s="5" t="s">
        <v>20</v>
      </c>
      <c r="B27" s="8"/>
      <c r="C27" s="5"/>
      <c r="D27" s="5"/>
      <c r="E27" s="5"/>
      <c r="F27" s="5"/>
      <c r="G27" s="19">
        <f>SUM(G18:G26)</f>
        <v>142500.48</v>
      </c>
      <c r="H27" s="5"/>
      <c r="I27" s="5"/>
    </row>
    <row r="28" spans="1:5" ht="12.75">
      <c r="A28" s="41" t="s">
        <v>14</v>
      </c>
      <c r="B28" s="41"/>
      <c r="C28" s="41"/>
      <c r="D28" s="41"/>
      <c r="E28" s="41"/>
    </row>
    <row r="30" spans="1:6" ht="12.75">
      <c r="A30" s="40" t="s">
        <v>15</v>
      </c>
      <c r="B30" s="40"/>
      <c r="C30" s="40"/>
      <c r="D30" s="40"/>
      <c r="E30" s="40"/>
      <c r="F30" s="32"/>
    </row>
    <row r="31" spans="1:6" ht="12.75">
      <c r="A31" s="6"/>
      <c r="B31" s="14"/>
      <c r="C31" s="6"/>
      <c r="D31" s="6"/>
      <c r="E31" s="6"/>
      <c r="F31" s="32"/>
    </row>
    <row r="32" spans="1:6" ht="26.25" customHeight="1">
      <c r="A32" s="40" t="s">
        <v>16</v>
      </c>
      <c r="B32" s="40"/>
      <c r="C32" s="40"/>
      <c r="D32" s="40"/>
      <c r="E32" s="40"/>
      <c r="F32" s="32"/>
    </row>
    <row r="33" spans="1:6" ht="12.75">
      <c r="A33" s="6"/>
      <c r="B33" s="14"/>
      <c r="C33" s="6"/>
      <c r="D33" s="6"/>
      <c r="E33" s="6"/>
      <c r="F33" s="32"/>
    </row>
    <row r="34" spans="1:6" ht="25.5" customHeight="1">
      <c r="A34" s="40" t="s">
        <v>17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12.75">
      <c r="A36" s="40" t="s">
        <v>23</v>
      </c>
      <c r="B36" s="40"/>
      <c r="C36" s="40"/>
      <c r="D36" s="40"/>
      <c r="E36" s="40"/>
      <c r="F36" s="32"/>
    </row>
    <row r="37" ht="12.75">
      <c r="F37" s="32"/>
    </row>
    <row r="38" ht="12.75" hidden="1"/>
    <row r="39" ht="12.75" hidden="1"/>
    <row r="42" spans="1:14" ht="15.75" customHeight="1">
      <c r="A42" s="18" t="s">
        <v>346</v>
      </c>
      <c r="B42" s="18"/>
      <c r="C42" s="18"/>
      <c r="D42" s="18"/>
      <c r="E42" s="18"/>
      <c r="F42" s="18"/>
      <c r="G42" s="18"/>
      <c r="H42" s="42" t="s">
        <v>347</v>
      </c>
      <c r="I42" s="42"/>
      <c r="J42" s="18"/>
      <c r="K42" s="18"/>
      <c r="L42" s="18"/>
      <c r="M42" s="18"/>
      <c r="N42" s="18"/>
    </row>
    <row r="43" spans="1:11" ht="1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8" ht="15.75">
      <c r="A44" s="30"/>
      <c r="B44" s="30"/>
      <c r="C44" s="30"/>
      <c r="D44" s="30"/>
      <c r="E44" s="30"/>
      <c r="F44" s="30"/>
      <c r="G44" s="30"/>
      <c r="H44" s="30"/>
    </row>
    <row r="45" spans="1:9" ht="37.5" customHeight="1">
      <c r="A45" s="30" t="s">
        <v>352</v>
      </c>
      <c r="B45" s="30"/>
      <c r="C45" s="30"/>
      <c r="D45" s="30"/>
      <c r="E45" s="2"/>
      <c r="F45" s="2"/>
      <c r="G45" s="2"/>
      <c r="H45" s="30" t="s">
        <v>353</v>
      </c>
      <c r="I45" s="30"/>
    </row>
    <row r="46" spans="1:5" ht="15.75" customHeight="1">
      <c r="A46" s="30"/>
      <c r="B46" s="30"/>
      <c r="C46" s="30"/>
      <c r="D46" s="30"/>
      <c r="E46" s="30"/>
    </row>
    <row r="47" spans="1:2" ht="12.75">
      <c r="A47" s="36"/>
      <c r="B47" s="36"/>
    </row>
    <row r="48" spans="1:2" ht="15.75" customHeight="1">
      <c r="A48" s="40" t="s">
        <v>325</v>
      </c>
      <c r="B48" s="40"/>
    </row>
  </sheetData>
  <sheetProtection/>
  <mergeCells count="27">
    <mergeCell ref="E1:I1"/>
    <mergeCell ref="E3:F3"/>
    <mergeCell ref="C4:G4"/>
    <mergeCell ref="C5:G5"/>
    <mergeCell ref="C6:G6"/>
    <mergeCell ref="C7:H7"/>
    <mergeCell ref="A9:I9"/>
    <mergeCell ref="A11:I11"/>
    <mergeCell ref="G13:I13"/>
    <mergeCell ref="A14:F14"/>
    <mergeCell ref="G14:I14"/>
    <mergeCell ref="A28:E28"/>
    <mergeCell ref="H42:I42"/>
    <mergeCell ref="A44:H44"/>
    <mergeCell ref="H45:I45"/>
    <mergeCell ref="A30:E30"/>
    <mergeCell ref="F30:F31"/>
    <mergeCell ref="A32:E32"/>
    <mergeCell ref="F32:F33"/>
    <mergeCell ref="A34:E34"/>
    <mergeCell ref="F34:F35"/>
    <mergeCell ref="A46:E46"/>
    <mergeCell ref="A47:B47"/>
    <mergeCell ref="A48:B48"/>
    <mergeCell ref="A45:D45"/>
    <mergeCell ref="A36:E36"/>
    <mergeCell ref="F36:F37"/>
  </mergeCells>
  <printOptions/>
  <pageMargins left="0.18" right="0.17" top="0.25" bottom="0.37" header="0.23" footer="0.37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46" sqref="A1:I46"/>
    </sheetView>
  </sheetViews>
  <sheetFormatPr defaultColWidth="9.140625" defaultRowHeight="12.75"/>
  <cols>
    <col min="1" max="1" width="12.00390625" style="1" customWidth="1"/>
    <col min="2" max="2" width="9.140625" style="11" customWidth="1"/>
    <col min="3" max="3" width="10.28125" style="1" customWidth="1"/>
    <col min="4" max="4" width="6.7109375" style="1" customWidth="1"/>
    <col min="5" max="5" width="15.00390625" style="1" customWidth="1"/>
    <col min="6" max="6" width="11.28125" style="1" customWidth="1"/>
    <col min="7" max="7" width="13.7109375" style="1" customWidth="1"/>
    <col min="8" max="8" width="11.421875" style="1" customWidth="1"/>
    <col min="9" max="9" width="11.57421875" style="1" customWidth="1"/>
  </cols>
  <sheetData>
    <row r="1" spans="5:9" ht="43.5" customHeight="1">
      <c r="E1" s="33" t="s">
        <v>22</v>
      </c>
      <c r="F1" s="33"/>
      <c r="G1" s="33"/>
      <c r="H1" s="33"/>
      <c r="I1" s="33"/>
    </row>
    <row r="2" spans="1:9" ht="15.75">
      <c r="A2" s="2"/>
      <c r="B2" s="12"/>
      <c r="C2" s="2"/>
      <c r="D2" s="2"/>
      <c r="E2" s="2"/>
      <c r="F2" s="2"/>
      <c r="G2" s="2"/>
      <c r="H2" s="2"/>
      <c r="I2" s="2"/>
    </row>
    <row r="3" spans="1:9" ht="15.75">
      <c r="A3" s="2"/>
      <c r="B3" s="12"/>
      <c r="C3" s="3"/>
      <c r="D3" s="3"/>
      <c r="E3" s="34" t="s">
        <v>65</v>
      </c>
      <c r="F3" s="34"/>
      <c r="G3" s="3"/>
      <c r="H3" s="2"/>
      <c r="I3" s="2"/>
    </row>
    <row r="4" spans="1:9" ht="15.75">
      <c r="A4" s="2"/>
      <c r="B4" s="12"/>
      <c r="C4" s="34" t="s">
        <v>0</v>
      </c>
      <c r="D4" s="34"/>
      <c r="E4" s="34"/>
      <c r="F4" s="34"/>
      <c r="G4" s="34"/>
      <c r="H4" s="2"/>
      <c r="I4" s="2"/>
    </row>
    <row r="5" spans="1:9" ht="15.75">
      <c r="A5" s="2"/>
      <c r="B5" s="12"/>
      <c r="C5" s="34" t="s">
        <v>1</v>
      </c>
      <c r="D5" s="34"/>
      <c r="E5" s="34"/>
      <c r="F5" s="34"/>
      <c r="G5" s="34"/>
      <c r="H5" s="2"/>
      <c r="I5" s="2"/>
    </row>
    <row r="6" spans="1:9" ht="15.75">
      <c r="A6" s="2"/>
      <c r="B6" s="12"/>
      <c r="C6" s="37" t="s">
        <v>33</v>
      </c>
      <c r="D6" s="37"/>
      <c r="E6" s="37"/>
      <c r="F6" s="37"/>
      <c r="G6" s="37"/>
      <c r="H6" s="2"/>
      <c r="I6" s="2"/>
    </row>
    <row r="7" spans="1:9" ht="15" customHeight="1">
      <c r="A7" s="2"/>
      <c r="B7" s="12"/>
      <c r="C7" s="38" t="s">
        <v>2</v>
      </c>
      <c r="D7" s="38"/>
      <c r="E7" s="38"/>
      <c r="F7" s="38"/>
      <c r="G7" s="38"/>
      <c r="H7" s="38"/>
      <c r="I7" s="2"/>
    </row>
    <row r="8" spans="1:9" ht="15.75">
      <c r="A8" s="2"/>
      <c r="B8" s="12"/>
      <c r="C8" s="2"/>
      <c r="D8" s="2"/>
      <c r="E8" s="2"/>
      <c r="F8" s="2"/>
      <c r="G8" s="2"/>
      <c r="H8" s="2"/>
      <c r="I8" s="2"/>
    </row>
    <row r="9" spans="1:9" ht="30.75" customHeight="1">
      <c r="A9" s="39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12" customHeight="1">
      <c r="A10" s="2"/>
      <c r="B10" s="12"/>
      <c r="C10" s="2"/>
      <c r="D10" s="2"/>
      <c r="E10" s="2"/>
      <c r="F10" s="2"/>
      <c r="G10" s="2"/>
      <c r="H10" s="2"/>
      <c r="I10" s="2"/>
    </row>
    <row r="11" spans="1:9" ht="35.25" customHeight="1">
      <c r="A11" s="30" t="s">
        <v>66</v>
      </c>
      <c r="B11" s="30"/>
      <c r="C11" s="30"/>
      <c r="D11" s="30"/>
      <c r="E11" s="30"/>
      <c r="F11" s="30"/>
      <c r="G11" s="30"/>
      <c r="H11" s="30"/>
      <c r="I11" s="30"/>
    </row>
    <row r="12" spans="1:9" ht="15.75" customHeight="1">
      <c r="A12" s="7"/>
      <c r="B12" s="13"/>
      <c r="C12" s="7"/>
      <c r="D12" s="7"/>
      <c r="E12" s="7"/>
      <c r="F12" s="7"/>
      <c r="G12" s="7"/>
      <c r="H12" s="7"/>
      <c r="I12" s="7"/>
    </row>
    <row r="13" spans="1:9" ht="15.75">
      <c r="A13" s="2"/>
      <c r="B13" s="12"/>
      <c r="C13" s="2"/>
      <c r="D13" s="2"/>
      <c r="E13" s="2"/>
      <c r="F13" s="2"/>
      <c r="G13" s="31" t="s">
        <v>31</v>
      </c>
      <c r="H13" s="31"/>
      <c r="I13" s="31"/>
    </row>
    <row r="14" spans="1:9" ht="15.75">
      <c r="A14" s="35" t="s">
        <v>4</v>
      </c>
      <c r="B14" s="35"/>
      <c r="C14" s="35"/>
      <c r="D14" s="35"/>
      <c r="E14" s="35"/>
      <c r="F14" s="35"/>
      <c r="G14" s="35" t="s">
        <v>10</v>
      </c>
      <c r="H14" s="35"/>
      <c r="I14" s="35"/>
    </row>
    <row r="15" spans="1:9" ht="78.75">
      <c r="A15" s="4" t="s">
        <v>5</v>
      </c>
      <c r="B15" s="10" t="s">
        <v>6</v>
      </c>
      <c r="C15" s="4" t="s">
        <v>7</v>
      </c>
      <c r="D15" s="4" t="s">
        <v>24</v>
      </c>
      <c r="E15" s="4" t="s">
        <v>8</v>
      </c>
      <c r="F15" s="4" t="s">
        <v>9</v>
      </c>
      <c r="G15" s="4" t="s">
        <v>11</v>
      </c>
      <c r="H15" s="4" t="s">
        <v>12</v>
      </c>
      <c r="I15" s="4" t="s">
        <v>13</v>
      </c>
    </row>
    <row r="16" spans="1:9" ht="15.75" hidden="1">
      <c r="A16" s="10" t="s">
        <v>29</v>
      </c>
      <c r="B16" s="10" t="s">
        <v>25</v>
      </c>
      <c r="C16" s="10" t="s">
        <v>26</v>
      </c>
      <c r="D16" s="10" t="s">
        <v>28</v>
      </c>
      <c r="E16" s="4">
        <v>902</v>
      </c>
      <c r="F16" s="4"/>
      <c r="G16" s="4"/>
      <c r="H16" s="4"/>
      <c r="I16" s="4"/>
    </row>
    <row r="17" spans="1:9" ht="15.75" hidden="1">
      <c r="A17" s="10"/>
      <c r="B17" s="10"/>
      <c r="C17" s="4"/>
      <c r="D17" s="10"/>
      <c r="E17" s="4"/>
      <c r="F17" s="4"/>
      <c r="G17" s="4"/>
      <c r="H17" s="4"/>
      <c r="I17" s="4"/>
    </row>
    <row r="18" spans="1:9" ht="15.75">
      <c r="A18" s="10" t="s">
        <v>29</v>
      </c>
      <c r="B18" s="10" t="s">
        <v>25</v>
      </c>
      <c r="C18" s="10" t="s">
        <v>26</v>
      </c>
      <c r="D18" s="10" t="s">
        <v>27</v>
      </c>
      <c r="E18" s="4">
        <v>902</v>
      </c>
      <c r="F18" s="4"/>
      <c r="G18" s="16">
        <v>-2000</v>
      </c>
      <c r="H18" s="4"/>
      <c r="I18" s="4"/>
    </row>
    <row r="19" spans="1:9" ht="15.75">
      <c r="A19" s="10"/>
      <c r="B19" s="10"/>
      <c r="C19" s="10"/>
      <c r="D19" s="10"/>
      <c r="E19" s="4"/>
      <c r="F19" s="4"/>
      <c r="G19" s="16"/>
      <c r="H19" s="4"/>
      <c r="I19" s="4"/>
    </row>
    <row r="20" spans="1:9" ht="15.75">
      <c r="A20" s="10" t="s">
        <v>67</v>
      </c>
      <c r="B20" s="10" t="s">
        <v>25</v>
      </c>
      <c r="C20" s="10" t="s">
        <v>49</v>
      </c>
      <c r="D20" s="10" t="s">
        <v>27</v>
      </c>
      <c r="E20" s="4">
        <v>902</v>
      </c>
      <c r="F20" s="4"/>
      <c r="G20" s="16">
        <v>2000</v>
      </c>
      <c r="H20" s="4"/>
      <c r="I20" s="4"/>
    </row>
    <row r="21" spans="1:9" ht="15.75" hidden="1">
      <c r="A21" s="10"/>
      <c r="B21" s="10"/>
      <c r="C21" s="10"/>
      <c r="D21" s="10"/>
      <c r="E21" s="4"/>
      <c r="F21" s="4"/>
      <c r="G21" s="16"/>
      <c r="H21" s="4"/>
      <c r="I21" s="4"/>
    </row>
    <row r="22" spans="1:9" ht="15.75" hidden="1">
      <c r="A22" s="10"/>
      <c r="B22" s="10"/>
      <c r="C22" s="10"/>
      <c r="D22" s="10"/>
      <c r="E22" s="4"/>
      <c r="F22" s="4"/>
      <c r="G22" s="16"/>
      <c r="H22" s="4"/>
      <c r="I22" s="4"/>
    </row>
    <row r="23" spans="1:9" ht="15.75" hidden="1">
      <c r="A23" s="10"/>
      <c r="B23" s="9"/>
      <c r="C23" s="10"/>
      <c r="D23" s="10"/>
      <c r="E23" s="4"/>
      <c r="F23" s="9"/>
      <c r="G23" s="16"/>
      <c r="H23" s="9"/>
      <c r="I23" s="9"/>
    </row>
    <row r="24" spans="1:9" ht="15.75" hidden="1">
      <c r="A24" s="10"/>
      <c r="B24" s="8"/>
      <c r="C24" s="10"/>
      <c r="D24" s="10"/>
      <c r="E24" s="4"/>
      <c r="F24" s="8"/>
      <c r="G24" s="17"/>
      <c r="H24" s="8"/>
      <c r="I24" s="8"/>
    </row>
    <row r="25" spans="1:9" ht="15.75" hidden="1">
      <c r="A25" s="10"/>
      <c r="B25" s="8"/>
      <c r="C25" s="10"/>
      <c r="D25" s="10"/>
      <c r="E25" s="4"/>
      <c r="F25" s="8"/>
      <c r="G25" s="17"/>
      <c r="H25" s="8"/>
      <c r="I25" s="8"/>
    </row>
    <row r="26" spans="1:9" ht="15.75" hidden="1">
      <c r="A26" s="10"/>
      <c r="B26" s="8"/>
      <c r="C26" s="10"/>
      <c r="D26" s="10"/>
      <c r="E26" s="4"/>
      <c r="F26" s="8"/>
      <c r="G26" s="17"/>
      <c r="H26" s="8"/>
      <c r="I26" s="8"/>
    </row>
    <row r="27" spans="1:9" ht="15.75" hidden="1">
      <c r="A27" s="15"/>
      <c r="B27" s="8"/>
      <c r="C27" s="10"/>
      <c r="D27" s="10"/>
      <c r="E27" s="4"/>
      <c r="F27" s="8"/>
      <c r="G27" s="17"/>
      <c r="H27" s="8"/>
      <c r="I27" s="8"/>
    </row>
    <row r="28" spans="1:9" ht="15.75" hidden="1">
      <c r="A28" s="15"/>
      <c r="B28" s="8"/>
      <c r="C28" s="10"/>
      <c r="D28" s="10"/>
      <c r="E28" s="4"/>
      <c r="F28" s="8"/>
      <c r="G28" s="17"/>
      <c r="H28" s="8"/>
      <c r="I28" s="8"/>
    </row>
    <row r="29" spans="1:9" ht="15.75">
      <c r="A29" s="15"/>
      <c r="B29" s="8"/>
      <c r="C29" s="10"/>
      <c r="D29" s="10"/>
      <c r="E29" s="4"/>
      <c r="F29" s="8"/>
      <c r="G29" s="17"/>
      <c r="H29" s="8"/>
      <c r="I29" s="8"/>
    </row>
    <row r="30" spans="1:9" ht="15.75">
      <c r="A30" s="15"/>
      <c r="B30" s="8"/>
      <c r="C30" s="4"/>
      <c r="D30" s="10"/>
      <c r="E30" s="4"/>
      <c r="F30" s="8"/>
      <c r="G30" s="17"/>
      <c r="H30" s="8"/>
      <c r="I30" s="8"/>
    </row>
    <row r="31" spans="1:9" ht="15.75">
      <c r="A31" s="5" t="s">
        <v>20</v>
      </c>
      <c r="B31" s="8"/>
      <c r="C31" s="5"/>
      <c r="D31" s="5"/>
      <c r="E31" s="5"/>
      <c r="F31" s="5"/>
      <c r="G31" s="17">
        <f>G18+G19+G20</f>
        <v>0</v>
      </c>
      <c r="H31" s="5"/>
      <c r="I31" s="5"/>
    </row>
    <row r="32" spans="1:5" ht="12.75">
      <c r="A32" s="41" t="s">
        <v>14</v>
      </c>
      <c r="B32" s="41"/>
      <c r="C32" s="41"/>
      <c r="D32" s="41"/>
      <c r="E32" s="41"/>
    </row>
    <row r="34" spans="1:6" ht="12.75">
      <c r="A34" s="40" t="s">
        <v>15</v>
      </c>
      <c r="B34" s="40"/>
      <c r="C34" s="40"/>
      <c r="D34" s="40"/>
      <c r="E34" s="40"/>
      <c r="F34" s="32"/>
    </row>
    <row r="35" spans="1:6" ht="12.75">
      <c r="A35" s="6"/>
      <c r="B35" s="14"/>
      <c r="C35" s="6"/>
      <c r="D35" s="6"/>
      <c r="E35" s="6"/>
      <c r="F35" s="32"/>
    </row>
    <row r="36" spans="1:6" ht="26.25" customHeight="1">
      <c r="A36" s="40" t="s">
        <v>16</v>
      </c>
      <c r="B36" s="40"/>
      <c r="C36" s="40"/>
      <c r="D36" s="40"/>
      <c r="E36" s="40"/>
      <c r="F36" s="32"/>
    </row>
    <row r="37" spans="1:6" ht="12.75">
      <c r="A37" s="6"/>
      <c r="B37" s="14"/>
      <c r="C37" s="6"/>
      <c r="D37" s="6"/>
      <c r="E37" s="6"/>
      <c r="F37" s="32"/>
    </row>
    <row r="38" spans="1:6" ht="25.5" customHeight="1">
      <c r="A38" s="40" t="s">
        <v>17</v>
      </c>
      <c r="B38" s="40"/>
      <c r="C38" s="40"/>
      <c r="D38" s="40"/>
      <c r="E38" s="40"/>
      <c r="F38" s="32"/>
    </row>
    <row r="39" spans="1:6" ht="12.75">
      <c r="A39" s="6"/>
      <c r="B39" s="14"/>
      <c r="C39" s="6"/>
      <c r="D39" s="6"/>
      <c r="E39" s="6"/>
      <c r="F39" s="32"/>
    </row>
    <row r="40" spans="1:6" ht="12.75">
      <c r="A40" s="40" t="s">
        <v>23</v>
      </c>
      <c r="B40" s="40"/>
      <c r="C40" s="40"/>
      <c r="D40" s="40"/>
      <c r="E40" s="40"/>
      <c r="F40" s="32"/>
    </row>
    <row r="41" ht="12.75">
      <c r="F41" s="32"/>
    </row>
    <row r="42" ht="12.75" hidden="1"/>
    <row r="43" ht="12.75" hidden="1"/>
    <row r="44" spans="1:8" ht="15.75">
      <c r="A44" s="30" t="s">
        <v>18</v>
      </c>
      <c r="B44" s="30"/>
      <c r="C44" s="30"/>
      <c r="D44" s="30"/>
      <c r="E44" s="30"/>
      <c r="F44" s="30"/>
      <c r="G44" s="30"/>
      <c r="H44" s="30"/>
    </row>
    <row r="45" spans="1:8" ht="15.75">
      <c r="A45" s="2"/>
      <c r="B45" s="12"/>
      <c r="C45" s="2"/>
      <c r="D45" s="2"/>
      <c r="E45" s="2"/>
      <c r="F45" s="2"/>
      <c r="G45" s="2"/>
      <c r="H45" s="2"/>
    </row>
    <row r="46" spans="1:8" ht="15.75">
      <c r="A46" s="30" t="s">
        <v>30</v>
      </c>
      <c r="B46" s="30"/>
      <c r="C46" s="30"/>
      <c r="D46" s="30"/>
      <c r="E46" s="30"/>
      <c r="F46" s="30"/>
      <c r="G46" s="30"/>
      <c r="H46" s="30"/>
    </row>
    <row r="49" spans="1:2" ht="12.75">
      <c r="A49" s="36"/>
      <c r="B49" s="36"/>
    </row>
  </sheetData>
  <sheetProtection/>
  <mergeCells count="23">
    <mergeCell ref="A44:H44"/>
    <mergeCell ref="A46:H46"/>
    <mergeCell ref="A11:I11"/>
    <mergeCell ref="G13:I13"/>
    <mergeCell ref="F34:F35"/>
    <mergeCell ref="F36:F37"/>
    <mergeCell ref="F38:F39"/>
    <mergeCell ref="E1:I1"/>
    <mergeCell ref="E3:F3"/>
    <mergeCell ref="C4:G4"/>
    <mergeCell ref="C5:G5"/>
    <mergeCell ref="A14:F14"/>
    <mergeCell ref="G14:I14"/>
    <mergeCell ref="A49:B49"/>
    <mergeCell ref="C6:G6"/>
    <mergeCell ref="C7:H7"/>
    <mergeCell ref="A9:I9"/>
    <mergeCell ref="A38:E38"/>
    <mergeCell ref="A40:E40"/>
    <mergeCell ref="F40:F41"/>
    <mergeCell ref="A34:E34"/>
    <mergeCell ref="A36:E36"/>
    <mergeCell ref="A32:E32"/>
  </mergeCells>
  <printOptions/>
  <pageMargins left="0.18" right="0.17" top="0.25" bottom="0.37" header="0.23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2013-04-29T08:38:15Z</cp:lastPrinted>
  <dcterms:created xsi:type="dcterms:W3CDTF">1996-10-08T23:32:33Z</dcterms:created>
  <dcterms:modified xsi:type="dcterms:W3CDTF">2013-04-29T08:38:17Z</dcterms:modified>
  <cp:category/>
  <cp:version/>
  <cp:contentType/>
  <cp:contentStatus/>
</cp:coreProperties>
</file>